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135" yWindow="195" windowWidth="15090" windowHeight="7920"/>
  </bookViews>
  <sheets>
    <sheet name="ОБЗР (Защита Родины)" sheetId="1" r:id="rId1"/>
    <sheet name="ТРУД (Технология)" sheetId="3" r:id="rId2"/>
  </sheets>
  <calcPr calcId="125725"/>
</workbook>
</file>

<file path=xl/calcChain.xml><?xml version="1.0" encoding="utf-8"?>
<calcChain xmlns="http://schemas.openxmlformats.org/spreadsheetml/2006/main">
  <c r="F104" i="3"/>
  <c r="F105"/>
  <c r="F106"/>
  <c r="F107"/>
  <c r="F108"/>
  <c r="F109"/>
  <c r="F110"/>
  <c r="F111"/>
  <c r="F112"/>
  <c r="F113"/>
  <c r="F114"/>
  <c r="F115"/>
  <c r="F116"/>
  <c r="F72" i="1" l="1"/>
  <c r="F73"/>
  <c r="F144" i="3" l="1"/>
  <c r="F91"/>
  <c r="F92"/>
  <c r="F93"/>
  <c r="F94"/>
  <c r="F95"/>
  <c r="F96"/>
  <c r="F97"/>
  <c r="F98"/>
  <c r="F99"/>
  <c r="F100"/>
  <c r="F101"/>
  <c r="F102"/>
  <c r="F117"/>
  <c r="F118"/>
  <c r="F119"/>
  <c r="F120"/>
  <c r="F121"/>
  <c r="F122"/>
  <c r="F123"/>
  <c r="F124"/>
  <c r="F125"/>
  <c r="F126"/>
  <c r="F127"/>
  <c r="F128"/>
  <c r="F129"/>
  <c r="F130"/>
  <c r="F131"/>
  <c r="F132"/>
  <c r="F133"/>
  <c r="F134"/>
  <c r="F135"/>
  <c r="F136"/>
  <c r="F137"/>
  <c r="F138"/>
  <c r="F139"/>
  <c r="F140"/>
  <c r="F141"/>
  <c r="F142"/>
  <c r="F143"/>
  <c r="F145"/>
  <c r="A92" l="1"/>
  <c r="A93" s="1"/>
  <c r="A94" s="1"/>
  <c r="A95" s="1"/>
  <c r="A96" s="1"/>
  <c r="A97" s="1"/>
  <c r="A98" s="1"/>
  <c r="A99" s="1"/>
  <c r="A100" s="1"/>
  <c r="A101" s="1"/>
  <c r="A102" s="1"/>
  <c r="A103" s="1"/>
  <c r="A117" s="1"/>
  <c r="A118" s="1"/>
  <c r="A119" s="1"/>
  <c r="A120" s="1"/>
  <c r="A121" s="1"/>
  <c r="A122" s="1"/>
  <c r="A123" s="1"/>
  <c r="A124" s="1"/>
  <c r="A125" s="1"/>
  <c r="A126" s="1"/>
  <c r="A127" s="1"/>
  <c r="A128" s="1"/>
  <c r="A129" s="1"/>
  <c r="A130" s="1"/>
  <c r="A131" s="1"/>
  <c r="A132" s="1"/>
  <c r="A133" l="1"/>
  <c r="A134" s="1"/>
  <c r="A135" s="1"/>
  <c r="A136" s="1"/>
  <c r="A137" s="1"/>
  <c r="A138" s="1"/>
  <c r="A139" s="1"/>
  <c r="A140" s="1"/>
  <c r="A141" s="1"/>
  <c r="A142" s="1"/>
  <c r="A143" s="1"/>
  <c r="A145" s="1"/>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A16"/>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15"/>
  <c r="F89"/>
  <c r="F88"/>
  <c r="F87"/>
  <c r="F14"/>
  <c r="A47" i="1"/>
  <c r="A48" s="1"/>
  <c r="A49"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46"/>
  <c r="F27"/>
  <c r="F28"/>
  <c r="F29"/>
  <c r="F30"/>
  <c r="F31"/>
  <c r="F32"/>
  <c r="F33"/>
  <c r="F34"/>
  <c r="F130" s="1"/>
  <c r="F35"/>
  <c r="F36"/>
  <c r="F37"/>
  <c r="F38"/>
  <c r="F39"/>
  <c r="F49"/>
  <c r="F50"/>
  <c r="F51"/>
  <c r="F52"/>
  <c r="F53"/>
  <c r="F54"/>
  <c r="F55"/>
  <c r="F56"/>
  <c r="F57"/>
  <c r="F58"/>
  <c r="F59"/>
  <c r="F60"/>
  <c r="F61"/>
  <c r="F62"/>
  <c r="F63"/>
  <c r="F71"/>
  <c r="F83"/>
  <c r="F84"/>
  <c r="F85"/>
  <c r="F86"/>
  <c r="F87"/>
  <c r="F88"/>
  <c r="F89"/>
  <c r="F110"/>
  <c r="F111"/>
  <c r="F112"/>
  <c r="F113"/>
  <c r="F114"/>
  <c r="F107"/>
  <c r="F108"/>
  <c r="F105"/>
  <c r="F102"/>
  <c r="F103"/>
  <c r="F100"/>
  <c r="F99"/>
  <c r="F98"/>
  <c r="F97"/>
  <c r="F96"/>
  <c r="F91"/>
  <c r="F92"/>
  <c r="F93"/>
  <c r="F94"/>
  <c r="F146" i="3" l="1"/>
  <c r="A70"/>
  <c r="A71" s="1"/>
  <c r="A72" s="1"/>
  <c r="A73" s="1"/>
  <c r="A74" s="1"/>
  <c r="A75" s="1"/>
  <c r="A76" s="1"/>
  <c r="A77" s="1"/>
  <c r="A78" s="1"/>
  <c r="A79" s="1"/>
  <c r="A80" s="1"/>
  <c r="A81" s="1"/>
  <c r="A82" s="1"/>
  <c r="A83" s="1"/>
  <c r="A84" s="1"/>
  <c r="A85" s="1"/>
  <c r="A86" s="1"/>
  <c r="A87" s="1"/>
  <c r="A88" s="1"/>
  <c r="A89" s="1"/>
  <c r="F79" i="1" l="1"/>
  <c r="F80"/>
  <c r="F81"/>
  <c r="F82"/>
  <c r="F76"/>
  <c r="F77"/>
  <c r="F75"/>
  <c r="F70"/>
  <c r="F67"/>
  <c r="F68"/>
  <c r="F65"/>
  <c r="F66"/>
  <c r="F64"/>
  <c r="F47"/>
  <c r="F48"/>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F40" l="1"/>
  <c r="F41"/>
  <c r="F42"/>
  <c r="F43"/>
  <c r="F26" l="1"/>
  <c r="F101"/>
  <c r="F15"/>
  <c r="F16"/>
  <c r="F17"/>
  <c r="F14"/>
  <c r="F13"/>
  <c r="F90" l="1"/>
  <c r="F74"/>
  <c r="F95"/>
  <c r="F69"/>
  <c r="F124"/>
  <c r="F123"/>
  <c r="F24"/>
  <c r="F118"/>
  <c r="F128"/>
  <c r="F115" l="1"/>
  <c r="F109"/>
  <c r="F20"/>
  <c r="F104"/>
  <c r="F106"/>
  <c r="F18"/>
  <c r="F45"/>
  <c r="F25"/>
  <c r="F116"/>
  <c r="F117"/>
  <c r="F119"/>
  <c r="F120"/>
  <c r="F121"/>
  <c r="F122"/>
  <c r="F46"/>
  <c r="F21"/>
  <c r="F22"/>
  <c r="F19"/>
  <c r="F23"/>
  <c r="F78"/>
  <c r="F125"/>
  <c r="F126"/>
  <c r="F127"/>
  <c r="F129"/>
</calcChain>
</file>

<file path=xl/sharedStrings.xml><?xml version="1.0" encoding="utf-8"?>
<sst xmlns="http://schemas.openxmlformats.org/spreadsheetml/2006/main" count="411" uniqueCount="375">
  <si>
    <t>Наименование</t>
  </si>
  <si>
    <t>Кол-во</t>
  </si>
  <si>
    <t>Мини-экспресс-лаборатория радиационно-химической разведки</t>
  </si>
  <si>
    <t xml:space="preserve">Компас-азимут </t>
  </si>
  <si>
    <t xml:space="preserve">Комплекты шин складных средних </t>
  </si>
  <si>
    <t xml:space="preserve">Шины проволочные (лестничные) для НОГ </t>
  </si>
  <si>
    <t xml:space="preserve">Шины проволочные (лестничные) для РУК </t>
  </si>
  <si>
    <t xml:space="preserve">Термометры электронные для измерения температуры тела </t>
  </si>
  <si>
    <t xml:space="preserve">Макеты простейшего укрытия в разрезе </t>
  </si>
  <si>
    <t xml:space="preserve">Носилки санитарные мягкие, бескаркасные </t>
  </si>
  <si>
    <t xml:space="preserve">Оружейный сейф </t>
  </si>
  <si>
    <t>Итого:</t>
  </si>
  <si>
    <t>Сумма, руб.</t>
  </si>
  <si>
    <t>Комплект таблиц "Основы безопасности жизнедеятельности" 13 таблиц</t>
  </si>
  <si>
    <t>Комплект таблиц "Терроризм" 9 таблиц</t>
  </si>
  <si>
    <t>Комплект таблиц "Основы военной службы" 10 таблиц</t>
  </si>
  <si>
    <t>Комплект таблиц "Пожарная безопасность" 11 таблиц</t>
  </si>
  <si>
    <t>Комплект таблиц "Символы воинской чести" 5 таблиц</t>
  </si>
  <si>
    <t>Комплект таблиц "Оружие России" 8 таблиц</t>
  </si>
  <si>
    <t>Комплект таблиц "Факторы, разрушающие здоровье человека" 8 таблиц</t>
  </si>
  <si>
    <t>Комплект таблиц "Правила оказания первой медицинской помощи" 15 таблиц</t>
  </si>
  <si>
    <t>Комплект таблиц "Поведение в криминогенных ситуациях" 9 таблиц</t>
  </si>
  <si>
    <t>Комплект таблиц "Безопасность на улицах и дорогах" 12 таблиц</t>
  </si>
  <si>
    <t>Комплект таблиц "Здоровый образ жизни" 8 таблиц</t>
  </si>
  <si>
    <t>Комплект таблиц "Гигиена" 8 таблиц</t>
  </si>
  <si>
    <t>Комплект таблиц "Государственные символы России" 3 таблицы</t>
  </si>
  <si>
    <t xml:space="preserve">Цифровая лаборатория по основам безопасности жизнедеятельности </t>
  </si>
  <si>
    <t>ВхШхГ, мм 1530х300х200
Внутренние размеры ВхШхГ, мм 1308x298x165, трейзер, замок</t>
  </si>
  <si>
    <t>ВхШхГ, мм 2000х1000х500</t>
  </si>
  <si>
    <t>диагональ 10.5 дюймов, Андроид, встроенное образовательное ПО, доступ к образ.ресурсам</t>
  </si>
  <si>
    <t>ЦЛ по физиологии. Беспроводной мультидатчик со встроенными и внешними датчиками:
Датчик артериального давления
Датчик пульса
Датчик температуры тела
Датчик частоты дыхания
Датчик ускорения
Датчик ЭКГ
Датчик уровня рН
Датчик силомер
Датчик освещенности
В состав также входит: соединительный кабель USB, зарядное устройство, USB Адаптер Bluetooth версии 4.1, справочно-методические материалы.
ПО INTlab для анализа и обработки данных.</t>
  </si>
  <si>
    <t>Учебно-методический комплект «Факторы радиационной и химической опасности» (УМК ФРХО) (Мини-экспресс-лаборатория радиационно-химической разведки) позволяет оснастить образовательные программы образовательной области «Основы безопасности жизнедеятельности», реализуемые в школах, учреждениях дополнительного образования детей</t>
  </si>
  <si>
    <t xml:space="preserve">(плащ,чулки, защитные перчатки) </t>
  </si>
  <si>
    <t>куртка, брюки</t>
  </si>
  <si>
    <t>компас-азимут школьный</t>
  </si>
  <si>
    <t>ГП-7</t>
  </si>
  <si>
    <t>1 шт</t>
  </si>
  <si>
    <t xml:space="preserve">Магазин к автомату Калашникова с учебными патронами </t>
  </si>
  <si>
    <t>30 патронов в комплекте</t>
  </si>
  <si>
    <t>Массогабаритный макет 9 мм пистолета Макарова</t>
  </si>
  <si>
    <t xml:space="preserve">Комплектация:
1. Манекен
2. Санитарные салфетки для проведения искусственной вентиляции легких (1 комплект)
3. Сменная имитация легких 
4. Сменная пружина
5. Пенополиэтиленовый коврик
6. Спортивный костюм
7. Поясной ремень
8. Иммобилизационная шина
9. Эластичный бинт
10. Аптечка
11. Транспортировочная сумка
12. Паспорт –руководство по эксплуатации
13. Методические рекомендации
</t>
  </si>
  <si>
    <t>Комплектация:
1. Тренажер-манекен
2. Санитарные салфетки для проведения искусственной вентиляции легких (1 комплект)
3. Сменная имитация легких 
4. Сменная пружина
5. Пенополиэтиленовый коврик
6. Куртка (или джемпер)
7. Поясной ремень
8. Сетевой адаптер для зарядки тренажера-манекена
9. USB-кабель для зарядки тренажера-манекена
10. Транспортировочная сумка
11. Паспорт–руководство по эксплуатации
12. Методические рекомендации</t>
  </si>
  <si>
    <t>18 ран</t>
  </si>
  <si>
    <r>
      <t>Полный перечень оборудования вы можете запросить у менеджеров компании                                              по телефону</t>
    </r>
    <r>
      <rPr>
        <b/>
        <sz val="14"/>
        <color indexed="56"/>
        <rFont val="Times New Roman"/>
        <family val="1"/>
        <charset val="204"/>
      </rPr>
      <t xml:space="preserve"> +7 (343) 369-31-91</t>
    </r>
    <r>
      <rPr>
        <b/>
        <sz val="14"/>
        <color indexed="8"/>
        <rFont val="Times New Roman"/>
        <family val="1"/>
        <charset val="204"/>
      </rPr>
      <t xml:space="preserve"> или по эл.почте </t>
    </r>
    <r>
      <rPr>
        <b/>
        <sz val="14"/>
        <color indexed="56"/>
        <rFont val="Times New Roman"/>
        <family val="1"/>
        <charset val="204"/>
      </rPr>
      <t>info@schoolformat-ekb.ru</t>
    </r>
  </si>
  <si>
    <t>Новое издание</t>
  </si>
  <si>
    <t>Комплект массогабаритных моделей оружия</t>
  </si>
  <si>
    <t>макет автомата Калашникова АК-47</t>
  </si>
  <si>
    <t xml:space="preserve">Комплект массогабаритных моделей оружия </t>
  </si>
  <si>
    <t>учебная винтовка СВТ-40</t>
  </si>
  <si>
    <t>№ п/п</t>
  </si>
  <si>
    <t>Описание</t>
  </si>
  <si>
    <t>флаг, гимн, герб</t>
  </si>
  <si>
    <t xml:space="preserve">
Универсальный фильтрующий самоспасатель</t>
  </si>
  <si>
    <t>Косынка медицинская
перевязочная</t>
  </si>
  <si>
    <t>Аптечка тактическая
укомплектованная военная</t>
  </si>
  <si>
    <t>Сумка санитарная для оказания первой помощи</t>
  </si>
  <si>
    <t>Покрывало спасательное защита изотермическое</t>
  </si>
  <si>
    <t>Палатка туристическая 2 местная</t>
  </si>
  <si>
    <t xml:space="preserve">
200х140х100</t>
  </si>
  <si>
    <t>EDDRON First
В составе комплекта следующие элементы: 
Тренировочный квадрокоптер
Набор основного квадрокоптера
      - Рама для сборки – не менее 1 шт.
      - Стойки для рамы – не менее 4 шт.
      - Бесколлекторный мотор – не менее 4 шт.
      - Регулятор оборотов бесколлекторного мотора – 4 шт.
      - Полетный контроллер – не менее 1 шт.
      - Пропеллер пластиковый - не менее 12 шт.
      - Видеопередатчик – не менее 1 шт.
      - Разъём силовой XT60 – не менее 1 шт.
      - Приемник – не менее 1 шт.
      - Антенна FPV – не менее 1 шт
      - FPV камера – не менее 1 шт.
      - Аккумуляторная батарея – не менее 1 шт.
      - Комплект соединительных проводов.
Универсальная аппаратура радиоуправления с приёмником
Универсальный FPV-шлем с видео-приемником
Универсальное зарядное устройство
Набор инструментов
Виртуальный симулятор управления БПЛА
Видео инструкция</t>
  </si>
  <si>
    <t>Коврик туристический</t>
  </si>
  <si>
    <t>Котелок солдатский</t>
  </si>
  <si>
    <t>с фольгой, 180х60х0.6 см</t>
  </si>
  <si>
    <t>1 литр</t>
  </si>
  <si>
    <t>1.7 литра</t>
  </si>
  <si>
    <t>Лопатка саперная</t>
  </si>
  <si>
    <t>Тип связи:аналоговый
Количество каналов:128
Мощность аудио выхода:700 мВт</t>
  </si>
  <si>
    <t>Бинокль</t>
  </si>
  <si>
    <t>Бинокль Следопыт 10x50, зеленый-защитный</t>
  </si>
  <si>
    <t xml:space="preserve">Диапазон измерений:горючие газы: 0–100% LEL </t>
  </si>
  <si>
    <t xml:space="preserve">Дыхательная трубка (воздуховод) </t>
  </si>
  <si>
    <t>Индивидуальный перевязочный пакет ИПП-1</t>
  </si>
  <si>
    <t xml:space="preserve">Гипотермический пакет </t>
  </si>
  <si>
    <t>Индивидуальный противохимический пакет ИПП-11</t>
  </si>
  <si>
    <t xml:space="preserve">Жгут кровоостанавливающий эластичный </t>
  </si>
  <si>
    <t xml:space="preserve">Лямка медицинская носилочная </t>
  </si>
  <si>
    <t xml:space="preserve">Мультимедийная программа для обучения и подготовки водителей транспортных средств </t>
  </si>
  <si>
    <t xml:space="preserve">Электрифицированная модель транспортного и пешеходного светофора с «Виртуальным учителем» </t>
  </si>
  <si>
    <t>Аппаратно-программные обучающий комплекс по правилам дорожного движения "Веселый светофор"</t>
  </si>
  <si>
    <t xml:space="preserve">Респиратор </t>
  </si>
  <si>
    <t xml:space="preserve">Макет гранаты РГД-5 </t>
  </si>
  <si>
    <t xml:space="preserve">Макет гранаты Ф-1 </t>
  </si>
  <si>
    <t>Противогаз для взрослых, фильтрующе-поглощающий</t>
  </si>
  <si>
    <t xml:space="preserve">Измеритель электропроводности, кислотности и температуры </t>
  </si>
  <si>
    <t xml:space="preserve">Легкий защитный костюм Л-1 </t>
  </si>
  <si>
    <t xml:space="preserve">Общевойсковой защитный комплект ОЗК </t>
  </si>
  <si>
    <t xml:space="preserve">Газоанализатор кислорода и токсичных газов с цифровой индикацией показателей </t>
  </si>
  <si>
    <t xml:space="preserve">Планшетный компьютер с лицензионным программным обеспечением, образовательным контентом, системой защиты от вредоносной информации </t>
  </si>
  <si>
    <t xml:space="preserve">Система хранения тренажеров  </t>
  </si>
  <si>
    <t xml:space="preserve">состоит из бинта (шириной 10 см и длиной 7 м), двух ватно-марлевых подушечек и булавки. </t>
  </si>
  <si>
    <t xml:space="preserve">Спасательный жилет </t>
  </si>
  <si>
    <t>Состав:
- Массогабаритный автомат Калашникова со встроенным лазерным модулем и беспроводной передачей сигнала;
- Планшетный модуль с предустановленным программным обеспечением;
- Цифровой считывающий модуль с комплектом  мишеней;
- штатив для цифрового считывающего модуля;
- Зарядное устройство для массогабаритного оружия;
Блок питания; Руководство</t>
  </si>
  <si>
    <t>Прайс-лист  Кабинет ОБЗР (ОБЖ)</t>
  </si>
  <si>
    <t>Аптечка КИМГЗ (в комплектации для оказания первой помощи)</t>
  </si>
  <si>
    <t>Кресло офисное</t>
  </si>
  <si>
    <t>Магазин 5,45×39 автомата Калашникова (АК-74) с комплектом макетов
массогабаритных (ММГ) 5,45-мм патронов</t>
  </si>
  <si>
    <t>в комплекте 30 патронов</t>
  </si>
  <si>
    <t>Макет наступательной противопехотной осколочной ручной гранаты
ударно-дистанционного действия РГН (индекс ГРАУ-7Г21)</t>
  </si>
  <si>
    <t>Бинт марлевый медицинский нестерильный</t>
  </si>
  <si>
    <t>Дозиметр-радиометр бытовой</t>
  </si>
  <si>
    <t xml:space="preserve">Имитаторы ранений и поражений </t>
  </si>
  <si>
    <t>Макет ручной противопехотной оборонительной ударно-дистанционной
гранаты РГО (индекс ГРАУ-7Г22)</t>
  </si>
  <si>
    <t>Массогабаритный макет автомата Калашникова AK-74</t>
  </si>
  <si>
    <t>Персональный компьютер (лицензионное программное обеспечение,
образовательный контент, система защиты от вредоносной информации)</t>
  </si>
  <si>
    <t>внесен в реестр Минпромторга</t>
  </si>
  <si>
    <t>Салфетки марлевые медицинские стерильные, упаковка</t>
  </si>
  <si>
    <t>Стол с ящиками для хранения/тумбой</t>
  </si>
  <si>
    <t>Стол ученический, регулируемый по высоте/Стол ученический,
нерегулируемый по высоте в соответствии с ростовой группой</t>
  </si>
  <si>
    <t>Стул ученический, регулируемый по высоте</t>
  </si>
  <si>
    <t>Доска магнитно-меловая</t>
  </si>
  <si>
    <t>1000*1500 мм</t>
  </si>
  <si>
    <t>фанера покрытая лаком</t>
  </si>
  <si>
    <t>ЛДСП 16 мм, кромка 0,4мм, углы закруглены, каркас труба 25*25мм</t>
  </si>
  <si>
    <t>ЛДСП 16 мм, 1400*700*750</t>
  </si>
  <si>
    <t>Дополнительный перечень средств обучения и воспитания, соответствующих современным условиям обучения, необходимых при оснащении общеобразовательных организаций Основы безопасности и защиты Родины</t>
  </si>
  <si>
    <t xml:space="preserve">Основной перечень средств обучения и воспитания, соответствующих
современным условиям обучения, необходимых при оснащении
общеобразовательных организаций Основы безопасности и защиты Родины
</t>
  </si>
  <si>
    <t>Документ-камера</t>
  </si>
  <si>
    <t>Доска пробковая/Доска магнитно-маркерная</t>
  </si>
  <si>
    <t>100х150 см в алюминиевой рамке, с полочкой</t>
  </si>
  <si>
    <t>Базовый набор учебного беспилотного летательного аппарата с
возможностью обучения основам блочного программирования и
пилотирования с помощью пульта управления или смартфона/планшета</t>
  </si>
  <si>
    <t>Боевая одежда пожарного</t>
  </si>
  <si>
    <t>Жгут-турникет кровоостанавливающий</t>
  </si>
  <si>
    <t>В состав комплекта входят:
- куртка
- полукомбинезон
- съемная теплоизоляционная подкладка куртки
- съемная теплоизоляционная подкладка полукомбинезона
- руководство по эксплуатации и паспорт
- ремкомплект</t>
  </si>
  <si>
    <t>Извещатель пожарный</t>
  </si>
  <si>
    <t>Wi-Fi датчик предназначен для обнаружения дыма. Питание батарейки:AАA/мизинчиковая
Напряжение: 3 В
Мощность сигнала тревоги: 80 дБ
Тип монтажа:накладной</t>
  </si>
  <si>
    <t>Карабины альпинистские 2 шт</t>
  </si>
  <si>
    <t>с муфтой</t>
  </si>
  <si>
    <t>Конторка</t>
  </si>
  <si>
    <t>Деревянный регулируемый стол для работы стоя Ширина 80 см, Глубина 72 см</t>
  </si>
  <si>
    <t>Комплект дрон конструктор (Базовый набор учебного квадрокоптера)</t>
  </si>
  <si>
    <t>Комплект учебно-методических материалов по беспилотным
летательным аппаратам для ученика</t>
  </si>
  <si>
    <t>Комплект учебно-методических материалов по беспилотным
летательным аппаратам для педагога</t>
  </si>
  <si>
    <t>Круг спасательный эластичный</t>
  </si>
  <si>
    <t>Кушетка медицинская</t>
  </si>
  <si>
    <t>ВхШхГ 560х1950х600 мм, материал ДСП, обтянутый поролоном и искусственной кожей, стойкой к обработке дезинфицирующими средствами;
каркас из стальных труб 25х25х1,5 мм квадратного сечения окрашенных полимерно-порошковой краской</t>
  </si>
  <si>
    <t>Макет массогабаритный (ММГ) 5,45-мм пулемета Калашникова (РПК 74)</t>
  </si>
  <si>
    <t>Образовательный комплект для разработки БПЛА различного типа</t>
  </si>
  <si>
    <t>Прибор ночного видения</t>
  </si>
  <si>
    <t>Размеры: 200*200*180
Масса: 112 г (квадрокоптер с аккумулятором)
Материал: ABS пластик + полиамид
Двигатель: 45 000 оборотов
Время полета: 6 минут
Максимальное расстояние: 80 метров
Время зарядки: 50 минут
Дистанционное управление 2.4 Ггц
Встроенный 6-осевой гироскоп
3 режима скорости для начинающих и продвинутых
Взлет-посадка с одной кнопки
Количество каналов: 4
Комплект поставки:
Квадрокоптер х1
Пульт дистанционного управления х1
Функция удержания высоты
7.4 В 450 мА*час литий-полимерные аккумуляторы х3
USB зарядное устройство
Запасные лопасти х4
Инструкция пользователя х1</t>
  </si>
  <si>
    <t>Программно-аппаратный комплекс для пилотирования беспилотного
воздушного судна</t>
  </si>
  <si>
    <t>Программное обеспечение для аэрогонки</t>
  </si>
  <si>
    <t>Расходный материал для манекенов-тренажёров для проведения
сердечно-легочной реанимации</t>
  </si>
  <si>
    <t>Радиостанция</t>
  </si>
  <si>
    <t>Ресурсный набор для FPV-полетов (направление радиоуправляемого
авиамоделизма от первого лица)</t>
  </si>
  <si>
    <t>Страховочное-спусковое устройство</t>
  </si>
  <si>
    <t xml:space="preserve">Состав включает:
- три соединительных карабина — позволяют подвесить устройство. Соответствуют классу B, что означает возможность длительного, либо постоянного соединения, которое закрывается с помощью винтового запирающего механизма;
- страховочный канат — его длину можно увеличить до 500 по согласованию с заказчиком;
- сумка для хранения и удобной переноски </t>
  </si>
  <si>
    <t>Тент от дождя</t>
  </si>
  <si>
    <t>Тент с люверсами усиленный 3x4 м, 120 г/м2 усиленный, цвет зеленый</t>
  </si>
  <si>
    <t>Трос для спасения утопающего</t>
  </si>
  <si>
    <t xml:space="preserve">состоит из мешка с ручкой в виде петли, усиленного дна яркого цвета из прочной тезы, поплавковой вставки из неопрена и яркой плавучей верёвки. Верёвка полипропиленовая, диаметр 8мм.; 24-х прядная, разрывная нагрузка 800 кг. Длина 18 м.
</t>
  </si>
  <si>
    <t>Устройство для проведения искусственного дыхания пленочного типа
для отработки навыков искусственного дыхания на манекене-тренажёре
при проведении сердечно-легочной реанимации</t>
  </si>
  <si>
    <t>Фляжка солдатская</t>
  </si>
  <si>
    <t>Элементы полосы препятствий</t>
  </si>
  <si>
    <t>Ноутбук в реестре Минпромторга</t>
  </si>
  <si>
    <t>Персональный компьютер с периферией/ноутбук (лицензионное
программное обеспечение, образовательный контент и система защиты от вредоносной информации, программное обеспечение для цифровой
лаборатории, с возможностью онлайн-опроса)</t>
  </si>
  <si>
    <t>Тренажер-манекен взрослого человека для оказания первой помощи
(сердечно-легочная реанимация)</t>
  </si>
  <si>
    <t>Повязка медицинская большая стерильная</t>
  </si>
  <si>
    <t>Повязка медицинская малая стерильная</t>
  </si>
  <si>
    <t>Принтер</t>
  </si>
  <si>
    <t>лазерный, черно-белый, Разрешение ч/б 600 x 600 dpi  Скорость печати ч/б (A4) до 22 стр/мин
Лотки подача 150 листов, выход 100 листов
Подключение USB</t>
  </si>
  <si>
    <t>пластырного типа 10шт 15*9 см</t>
  </si>
  <si>
    <t>пластырного типа 10шт 8*6 см</t>
  </si>
  <si>
    <t>Робот-тренажер взрослого для отработки СЛР (в т.ч.безвентиляционной), оказания первой помощи при артериальном
кровотечении, возможностью перевода пострадавшего в устойчивое
боковое положение</t>
  </si>
  <si>
    <t>Сетевой фильтр</t>
  </si>
  <si>
    <t>Система (устройство) для затемнения окон</t>
  </si>
  <si>
    <t>Тумба для таблиц под доску</t>
  </si>
  <si>
    <t>Шкаф для хранения учебных пособий</t>
  </si>
  <si>
    <t>Электронный тир для стрельбы по проецируемым на экран мишеням
и/или стрелковый тир для пневматического оружия</t>
  </si>
  <si>
    <t>Компас планшетный с ценой деления 2°</t>
  </si>
  <si>
    <t>Перчатки медицинские</t>
  </si>
  <si>
    <t>Маска медицинская нестерильная одноразовая</t>
  </si>
  <si>
    <t>Жгут-турникет</t>
  </si>
  <si>
    <t>Воротник-шина шейная для взрослых</t>
  </si>
  <si>
    <t>5 розеток, Максимальная нагрузка: 2200 Вт
Входная вилка: EURO
Длина шнура: 5 м</t>
  </si>
  <si>
    <t>расчитывается индивидуально по размерам окон заказчика и выбору ткани</t>
  </si>
  <si>
    <t>ЛДСП 16 мм, 1200*300*700</t>
  </si>
  <si>
    <t>ЛДСП 16 мм,  4 двери, полки, 800*400*2000</t>
  </si>
  <si>
    <t>нестерильные нитриловые текстурированные на пальцах неопудренные хлорированные голубые, размер М, 50 пар упаковка</t>
  </si>
  <si>
    <t>одноразовые 3-х слойные голубые на резинке, 50 штук</t>
  </si>
  <si>
    <t>Прайс-лист  Кабинет ТРУД (Технология)</t>
  </si>
  <si>
    <t xml:space="preserve">Основной перечень средств обучения и воспитания Труд (Технология)
</t>
  </si>
  <si>
    <t>Дополнительный перечень средств обучения и воспитания Труд (Технология)</t>
  </si>
  <si>
    <t>Верстак ученический комбинированный с тисками и струбциной, с
защитным экраном и табуретом</t>
  </si>
  <si>
    <t>Вертикально фрезерный станок, оснащенный щитком-экраном из
оргстекла</t>
  </si>
  <si>
    <t>Вытяжная система для лазерного станка, фильтрующая</t>
  </si>
  <si>
    <t>Диэлектрический коврик</t>
  </si>
  <si>
    <t>Долото</t>
  </si>
  <si>
    <t>Киянка деревянная</t>
  </si>
  <si>
    <t>Клеевой пистолет</t>
  </si>
  <si>
    <t>Ключ гаечный разводной</t>
  </si>
  <si>
    <t xml:space="preserve">Лобзик учебный
</t>
  </si>
  <si>
    <t>Лобзик электрический ручной</t>
  </si>
  <si>
    <t xml:space="preserve">Набор брусков
</t>
  </si>
  <si>
    <t>Набор ключей гаечных</t>
  </si>
  <si>
    <t>Набор линеек металлических</t>
  </si>
  <si>
    <t>Набор надфилей</t>
  </si>
  <si>
    <t>Набор напильников</t>
  </si>
  <si>
    <t>Набор отверток</t>
  </si>
  <si>
    <t>Набор универсальных пилок для электролобзика</t>
  </si>
  <si>
    <t>Набор фрез</t>
  </si>
  <si>
    <t>Ножницы по металлу</t>
  </si>
  <si>
    <t>Ножовка по дереву для поперечного пиления</t>
  </si>
  <si>
    <t>Очки защитные</t>
  </si>
  <si>
    <t>Плоскогубцы комбинированные</t>
  </si>
  <si>
    <t>Подставка для ног</t>
  </si>
  <si>
    <t>Зубила</t>
  </si>
  <si>
    <t>Прибор для выжигания по дереву</t>
  </si>
  <si>
    <t>Рубанок</t>
  </si>
  <si>
    <t>Рулетка</t>
  </si>
  <si>
    <t>Ручная фрезерная машина</t>
  </si>
  <si>
    <t>Стамеска</t>
  </si>
  <si>
    <t>Ножовка по дереву с мелким зубом</t>
  </si>
  <si>
    <t>Ножовка по металлу</t>
  </si>
  <si>
    <t>Станок лазерной резки СО2</t>
  </si>
  <si>
    <t>Станок токарный деревообрабатывающий, оснащенный щитком-экраном из оргстекла</t>
  </si>
  <si>
    <t>Ножовка с обушком</t>
  </si>
  <si>
    <t>Стол металлический под станок</t>
  </si>
  <si>
    <t>Тиски слесарные поворотные</t>
  </si>
  <si>
    <t>Углошлифовальная машина</t>
  </si>
  <si>
    <t>Полотна по металлу</t>
  </si>
  <si>
    <t>Фартук защитный</t>
  </si>
  <si>
    <t>Фрезерно-гравировальный станок с числовым программным управлением, оснащенный щитком-экраном из оргстекла</t>
  </si>
  <si>
    <t>Циркуль разметочный</t>
  </si>
  <si>
    <t>Штангенциркуль</t>
  </si>
  <si>
    <t>Щиток защитный лицевой</t>
  </si>
  <si>
    <t>Электродрель аккумуляторная/Шуруповерт аккумуляторный</t>
  </si>
  <si>
    <t>Электроудлинитель</t>
  </si>
  <si>
    <t>Стол ученический, регулируемый по высоте/Стол ученический, нерегулируемый по высоте в соответствии с ростовой группой</t>
  </si>
  <si>
    <t>Аптечка</t>
  </si>
  <si>
    <t>Бачки-урны с крышками для пищевых отходов</t>
  </si>
  <si>
    <t>Весы настольные электронные кухонные</t>
  </si>
  <si>
    <t>Вытяжка</t>
  </si>
  <si>
    <t>Доска гладильная</t>
  </si>
  <si>
    <t>Зеркало для примерок травмобезопасное</t>
  </si>
  <si>
    <t>Коллекция по волокнам и тканям</t>
  </si>
  <si>
    <t>Комплект столовых приборов</t>
  </si>
  <si>
    <t>Манекен женский с подставкой</t>
  </si>
  <si>
    <t>Машина швейная с функцией Зигзаг</t>
  </si>
  <si>
    <t>Миксер</t>
  </si>
  <si>
    <t>Набор игл для швейной машины</t>
  </si>
  <si>
    <t>Набор кухонных ножей</t>
  </si>
  <si>
    <t>Набор посуды для приготовления пищи</t>
  </si>
  <si>
    <t>Набор приборов для приготовления пищи</t>
  </si>
  <si>
    <t>Набор разделочных досок</t>
  </si>
  <si>
    <t>Ножницы закройные</t>
  </si>
  <si>
    <t>Ножницы универсальные</t>
  </si>
  <si>
    <t>Тарелки для первых и вторых блюд</t>
  </si>
  <si>
    <t>Чашки с блюдцами/Кружки</t>
  </si>
  <si>
    <t>Стакан мерный для сыпучих продуктов и жидкостей</t>
  </si>
  <si>
    <t>Терка</t>
  </si>
  <si>
    <t>Утюг с пароувлажнителем</t>
  </si>
  <si>
    <t>Холодильный шкаф</t>
  </si>
  <si>
    <t>Чайник электрический</t>
  </si>
  <si>
    <t>Шпуля для швейной машины</t>
  </si>
  <si>
    <t>Станок токарный с числовым программным управлением, оснащенный щитком-экраном из оргстекла</t>
  </si>
  <si>
    <t>Персональный компьютер с периферией/ноутбук (лицензионное программное обеспечение, образовательный контент, система защиты от вредоносной информации)</t>
  </si>
  <si>
    <t>Тумба металлическая для инструмента</t>
  </si>
  <si>
    <t>Набор молотков-гвоздодеров</t>
  </si>
  <si>
    <t>Пылесос для сбора стружки</t>
  </si>
  <si>
    <t>Комплект демонстрационных учебных таблиц (по предметной области)</t>
  </si>
  <si>
    <t>Штангенглубиномер</t>
  </si>
  <si>
    <t>Станок заточный многофункциональный</t>
  </si>
  <si>
    <t>Чертилка</t>
  </si>
  <si>
    <t>Огнетушитель</t>
  </si>
  <si>
    <t>Набор пил для лобзиков</t>
  </si>
  <si>
    <t>Угольник столярный</t>
  </si>
  <si>
    <t>Набор карандашей столярных</t>
  </si>
  <si>
    <t>Набор шаблонов радиусных</t>
  </si>
  <si>
    <t>Канцелярский нож</t>
  </si>
  <si>
    <t>Электроплита с духовкой</t>
  </si>
  <si>
    <t>Табурет рабочий (винтовой механизм регулировки высоты сиденья)</t>
  </si>
  <si>
    <t>Мебель кухонная (столы с гигиеническим покрытием, шкаф для хранения посуды, сушка для посуды, двухгнездная моечная раковина)</t>
  </si>
  <si>
    <t>Стол обеденный с гигиеническим покрытием</t>
  </si>
  <si>
    <t>Микроволновая печь</t>
  </si>
  <si>
    <t>Блендер</t>
  </si>
  <si>
    <t>Комплект инструментов для ручной обработки древесины</t>
  </si>
  <si>
    <t>Набор сверл</t>
  </si>
  <si>
    <t>Базовый робототехнический набор для конструирования, изучения электроники и микропроцессоров и информационных систем и устройств (электронные устройства (датчики, моторы, сервормоторы)</t>
  </si>
  <si>
    <t>Набор электронных устройств для разработки моделей Интернета вещей</t>
  </si>
  <si>
    <t>Базовый набор учебного беспилотного летательного аппарата с возможностью обучения основам блочного программирования и пилотирования с помощью пульта управления или смартфона/планшета</t>
  </si>
  <si>
    <t>Программное обеспечение симулятор для отработки навыков пилотирования БЛА на персональном компьютере</t>
  </si>
  <si>
    <t>Сетчатый куб / сетка для ограждения пространства + демпфирующее покрытие</t>
  </si>
  <si>
    <t>Стол для робототехники</t>
  </si>
  <si>
    <t>ЗD-принтер</t>
  </si>
  <si>
    <t>Пластик для ЗD-печати</t>
  </si>
  <si>
    <t>Персональный компьютер с периферией/ноутбук (лицензионное программное обеспечение, образовательный контент и система защиты от вредоносной информации)</t>
  </si>
  <si>
    <r>
      <rPr>
        <sz val="11"/>
        <rFont val="Calibri"/>
        <family val="2"/>
        <charset val="204"/>
        <scheme val="minor"/>
      </rPr>
      <t>Ноутбук</t>
    </r>
    <r>
      <rPr>
        <sz val="11"/>
        <color rgb="FFFF0000"/>
        <rFont val="Calibri"/>
        <family val="2"/>
        <charset val="204"/>
        <scheme val="minor"/>
      </rPr>
      <t xml:space="preserve"> (в реестре Минпромторга)</t>
    </r>
  </si>
  <si>
    <t>Интерактивная доска (с потолочным проектором с ультракоротким фокусом с креплением в комплекте, программное обеспечение)</t>
  </si>
  <si>
    <t>Интерактивная панель (программное обеспечение в комплекте)</t>
  </si>
  <si>
    <t>Состав: Вытяжная установка; блок-фильтр;
электрический кабель;
один выходной фланец ф96 мм;
гофрированный шланг ф100 мм. L- 1.5 м;
хомут ф100 мм 2 шт</t>
  </si>
  <si>
    <t>Мощность (Вт) не менее 550
Тип электродвигателя коллекторный
Размер рабочего стола не менее 460х112 мм
Max диаметр сверла 13 мм
Расстояние шпиндель-стол 280 мм
Max частота вращения шпинделя  2500 об/мин</t>
  </si>
  <si>
    <t>1000*500*(600-900) мм., сварная конструкция с тисками и струбциной, в комплекте с защитным экраном и табуретом</t>
  </si>
  <si>
    <t>резина 500*500 мм</t>
  </si>
  <si>
    <t>плюс стержни 10 шт.</t>
  </si>
  <si>
    <t>3 штуки: 15 см, 20 см, 30 см.</t>
  </si>
  <si>
    <t>4 шт.</t>
  </si>
  <si>
    <t>не менее 12 шт. Размер min: 6 мм
Размер max: 22 мм</t>
  </si>
  <si>
    <t>3 шт.</t>
  </si>
  <si>
    <t>5 шт.</t>
  </si>
  <si>
    <t>Количество: 12 шт
Посадочный диаметр фрез: 8 мм
Диаметр хвостовика: 8 мм</t>
  </si>
  <si>
    <t>не менее 10 шт. Форма:плоский/полукруглый/круглый/трехгранный/ квадратный</t>
  </si>
  <si>
    <t>Комплект демонстрационных учебных таблиц (по предметной области): Конституция РФ</t>
  </si>
  <si>
    <t>Форма губок:прямая с полукругом и режущей кромкой
Длина:200 мм</t>
  </si>
  <si>
    <t>500мм</t>
  </si>
  <si>
    <t>Тип:прямые
Длина:250 мм</t>
  </si>
  <si>
    <t>Состав:
— Двигатель 
— Плата управления
— Сервомотор 
— Комплект пропеллеров
— Коммутатор
— Комплект соединительных кабелей
— Набор конструктивных деталей для сборки квадрокоптера
— Методическое обеспечение на русском языке
— Программный модуль
— Система хранения</t>
  </si>
  <si>
    <t>маски с обратным клапаном для искусственной вентиляции легких разового использования 10 штук.</t>
  </si>
  <si>
    <t>Мощность:не менее 2100 Вт
Размер цанги:8; 12 мм
Max число оборотов:26000 об/мин
Регулировка оборотов:да
Плавный пуск:да
Встроенный патрубок пылеотсоса:да</t>
  </si>
  <si>
    <t>В комплекте чиллер для охлаждения. Рабочее поле 200x300 мм
Мощность трубки 40 Вт
Скорость гравировки до 400 мм/с
Скорость резки до 300 мм/с                                              Размер станка
810×500×260 мм</t>
  </si>
  <si>
    <t>Тип электродвигателя:асинхронный
Напряжение:220 В
Потребляемая мощность:от 550 Вт
Макс. Частота вращения шпинделя:от 2770 об/мин</t>
  </si>
  <si>
    <t>регулируемый по высоте 1000*500мм с обвязкой, нагрузка не менее 300кг</t>
  </si>
  <si>
    <t>Длина:300 мм
Ширина:12.7 мм
Количество рабочих сторон:одностороннее
Шаг зубьев:24 TPI</t>
  </si>
  <si>
    <t>Мощность:не менее 800 Вт
Диаметр диска:125 мм
Число оборотов:11000 об/мин</t>
  </si>
  <si>
    <t>Базис станка 3-х осевой с блоком управления, Оснастка и инструмент (набор фрез), Программное обеспечение для управления станком, Набор заготовок : Макетный пластик 40*40*25 мм, ноутбук, защитная кабина</t>
  </si>
  <si>
    <t>Длина кабеля:3 м
Количество розеток:5 шт</t>
  </si>
  <si>
    <t>20 л.</t>
  </si>
  <si>
    <t>до 5 кг</t>
  </si>
  <si>
    <t>Типмонтажа настенный
Режимы работы отвод/циркуляция
Управление ползунковое
Количество двигателей одномоторная
Регулировка уровня мощности
Количество регулировок мощности 3
Диаметр штуцера для отводавоздуха 120 мм
Максимальная производительность 290 м3/час
Тип фильтра жироулавливающий
Встроенная подсветка</t>
  </si>
  <si>
    <t>напольное 63×180 см, рама МДФ, 55 мм</t>
  </si>
  <si>
    <t>4 предмета, нержавеющая сталь</t>
  </si>
  <si>
    <t>С вертикальным качающимся челноком, выполняет до 36 швейных операций, среди которых оверлочная, эластичная (трикотажная), потайная строчка и декоративные строчки. полуавтоматический режим выполнения петли</t>
  </si>
  <si>
    <t>на подставке</t>
  </si>
  <si>
    <t>нержавеющая сталь, 3 кастрюли, сковорода, крышки</t>
  </si>
  <si>
    <t>3 шт. дерево на подставке</t>
  </si>
  <si>
    <t xml:space="preserve"> 3 шт. глубокая тарелка, плоская тарелка, салатник, фарфор белый</t>
  </si>
  <si>
    <t>250мл белый фарфор</t>
  </si>
  <si>
    <t>500 мл пластик</t>
  </si>
  <si>
    <t>Количество камер двухкамерный
Количество дверей 2 шт
Общий объем холодильника 180 л
Полезный объем холодильника 145 л
Тип управления электромеханическое, Система размораживания ручное</t>
  </si>
  <si>
    <t>1.7 л</t>
  </si>
  <si>
    <t>6 шт, металл</t>
  </si>
  <si>
    <r>
      <rPr>
        <i/>
        <sz val="11"/>
        <rFont val="Calibri"/>
        <family val="2"/>
        <charset val="204"/>
        <scheme val="minor"/>
      </rPr>
      <t>Компьютер в сборе</t>
    </r>
    <r>
      <rPr>
        <i/>
        <sz val="11"/>
        <color rgb="FFFF0000"/>
        <rFont val="Calibri"/>
        <family val="2"/>
        <charset val="204"/>
        <scheme val="minor"/>
      </rPr>
      <t xml:space="preserve"> (внесен в реестр Минпромторга)</t>
    </r>
  </si>
  <si>
    <t>Базис станка с блоком управления, Оснастка и инструмент, Программное обеспечение для управления станком, Ноутбук, Защитная кабина, Набор заготовок: Металлический пруток 1*30 см</t>
  </si>
  <si>
    <t>Длина: 640 мм
Ширина: 460 мм
Высота: 840 мм
Цвет: синий/серый
Количество ящиков: 2 шт., Дверь одна, Замков 2 шт.</t>
  </si>
  <si>
    <t>2 шт</t>
  </si>
  <si>
    <t>ЛДСП 16 мм,  4 двери, полки, 800*400*2000 мм</t>
  </si>
  <si>
    <t>20 таблиц</t>
  </si>
  <si>
    <t>12 таблиц+CD</t>
  </si>
  <si>
    <t>7 таблиц</t>
  </si>
  <si>
    <t>6 таблиц</t>
  </si>
  <si>
    <t>14 таблиц</t>
  </si>
  <si>
    <t>11 таблиц+ CD</t>
  </si>
  <si>
    <t>11 таблиц+CD</t>
  </si>
  <si>
    <t>14 таблиц+CD</t>
  </si>
  <si>
    <t>16 таблиц+CD</t>
  </si>
  <si>
    <t>8 таблиц</t>
  </si>
  <si>
    <t>10 таблиц+CD</t>
  </si>
  <si>
    <t>Комплект таблиц "Кулинария"</t>
  </si>
  <si>
    <t>Комплект таблиц "Электротехнические работы"</t>
  </si>
  <si>
    <t>Комплект таблиц "Технология обработки ткани. Материаловедение"</t>
  </si>
  <si>
    <t>Комплект таблиц "Технология обработки ткани. Машиноведение"</t>
  </si>
  <si>
    <t xml:space="preserve">Комплект таблиц "Технология обработки ткани. Рукоделие"  </t>
  </si>
  <si>
    <t>Комплект таблиц "Технология обработки ткани. Технология изготовления швейных изделий"</t>
  </si>
  <si>
    <t>Комплект таблиц "Декоративно-прикладное творчество. Резьба по дереву, выпиливание, выжигание"</t>
  </si>
  <si>
    <t>Комплект таблиц "Технология обработки металлов"</t>
  </si>
  <si>
    <t>Комплект таблиц "Технология обработки древесины"</t>
  </si>
  <si>
    <t>Комплект таблиц "Декоративно-прикладное творчество. Создание изделий из поделочных материалов"</t>
  </si>
  <si>
    <t>Комплект таблиц "Декоративно-прикладное творчество. 
Создание изделий из древесины и металлов"</t>
  </si>
  <si>
    <t xml:space="preserve">Комплект таблиц "Технология. Сантехническое оборудование". </t>
  </si>
  <si>
    <t>Комплект таблиц "Технология. Обслуживающий труд"</t>
  </si>
  <si>
    <t>Полотна для ручного лобзика 130 мм, сталь 65Г, 20 шт.</t>
  </si>
  <si>
    <t>Длина: 176 мм
Материал: дерево/графит
Количество в упаковке: 12 шт</t>
  </si>
  <si>
    <t>Электрических конфорок: 4
Объем духовки: 50 л
Управление: механическое
Размеры (ШxВxГ): 50 х 85 х 60 см</t>
  </si>
  <si>
    <t>Комплектация:
Набор резцов - не менее 10 шт
Брусок для шлифования
Рубанок
Скобель
Струг круглый
Струк угловой
Долото – 4 шт
Направляющая
Пинцет</t>
  </si>
  <si>
    <t>не менее 17 л</t>
  </si>
  <si>
    <t xml:space="preserve"> 1500*600*750</t>
  </si>
  <si>
    <r>
      <rPr>
        <sz val="11"/>
        <rFont val="Calibri"/>
        <family val="2"/>
        <charset val="204"/>
        <scheme val="minor"/>
      </rPr>
      <t xml:space="preserve">диагональ 65" </t>
    </r>
    <r>
      <rPr>
        <sz val="11"/>
        <color rgb="FFFF0000"/>
        <rFont val="Calibri"/>
        <family val="2"/>
        <charset val="204"/>
        <scheme val="minor"/>
      </rPr>
      <t>(в реестре Минпромторга)</t>
    </r>
  </si>
  <si>
    <r>
      <t xml:space="preserve">Интерактивная доска диагональ 78" </t>
    </r>
    <r>
      <rPr>
        <sz val="11"/>
        <color rgb="FFFF0000"/>
        <rFont val="Calibri"/>
        <family val="2"/>
        <charset val="204"/>
        <scheme val="minor"/>
      </rPr>
      <t>(в реестре Минпромторга)</t>
    </r>
    <r>
      <rPr>
        <sz val="11"/>
        <color theme="1"/>
        <rFont val="Calibri"/>
        <family val="2"/>
        <charset val="204"/>
        <scheme val="minor"/>
      </rPr>
      <t>, короткофокусный проектор, настенное крепление</t>
    </r>
  </si>
  <si>
    <t>ABS 1.75 мм, 1 кг</t>
  </si>
  <si>
    <t>Технология печати — FDM / FFF, Кол-во печатающих сопел 1 шт. Температура экструдера 300 °С
Температура стола 150 °С
Область печати 240x215x230 мм
Направляющие Рельсы
Калибровка Полу-автоматическая
Скорость печати / выращивания 150 мм/с
Толщина слоя 10 мкм, корпус закрытый, сопло 0.4мм, производство Россия</t>
  </si>
  <si>
    <t>Материал: ламинированное ДСП.
Размер: длина 242 см, ширина 120 см, высота 77 см.
Цвет: серый, белый.
в комплектации стола идет 3 поля;
под столешницей размещена вместительная тумба</t>
  </si>
  <si>
    <t>размер 3*3*2.5 м</t>
  </si>
  <si>
    <t>Состав: микроконтроллерная плата, Контроллер, датчики, исполнительные устройства и модули беспроводной связи, из которых получится создать разнообразные устройства Интернета вещей: автополив, трекинг транспорта или электронный замок. 
В наборе содержится всё необходимое для удобного прототипирования устройств на макетной плате, все модули соединяются готовыми шлейфами и стандартными коннекторами.</t>
  </si>
  <si>
    <r>
      <t xml:space="preserve">Контроллер с цифровыми портами,
Интерфейс USART: 1 / I2C: 1 / SPI: 1
Мотор x2, Сервомотор x2, RGB-Светодиод x1
Комплект датчиков не менее 9 шт.
Соединительные элементы и блоки для крепления 
Wi-Fi/Bluetooth-модуль 
Акселерометр
Дополнительная плата расширения
</t>
    </r>
    <r>
      <rPr>
        <sz val="11"/>
        <color rgb="FFFF0000"/>
        <rFont val="Calibri"/>
        <family val="2"/>
        <charset val="204"/>
        <scheme val="minor"/>
      </rPr>
      <t>(в реестре Минпромторга)</t>
    </r>
  </si>
  <si>
    <t>* Обращаем ваше внимание: цены указаны розничные, без учета доставки и скидки, так же возможны изменения цен от производителя. Актуальные цены по вашему заказу можно получить в индивидуальном коммерческом предложении!</t>
  </si>
  <si>
    <t>Цена, руб. *</t>
  </si>
</sst>
</file>

<file path=xl/styles.xml><?xml version="1.0" encoding="utf-8"?>
<styleSheet xmlns="http://schemas.openxmlformats.org/spreadsheetml/2006/main">
  <numFmts count="1">
    <numFmt numFmtId="43" formatCode="_-* #,##0.00\ _₽_-;\-* #,##0.00\ _₽_-;_-* &quot;-&quot;??\ _₽_-;_-@_-"/>
  </numFmts>
  <fonts count="24">
    <font>
      <sz val="11"/>
      <color theme="1"/>
      <name val="Calibri"/>
      <family val="2"/>
      <charset val="204"/>
      <scheme val="minor"/>
    </font>
    <font>
      <b/>
      <sz val="11"/>
      <color theme="1"/>
      <name val="Calibri"/>
      <family val="2"/>
      <charset val="204"/>
      <scheme val="minor"/>
    </font>
    <font>
      <b/>
      <sz val="11"/>
      <color rgb="FFFF0000"/>
      <name val="Calibri"/>
      <family val="2"/>
      <charset val="204"/>
      <scheme val="minor"/>
    </font>
    <font>
      <sz val="11"/>
      <name val="Times New Roman"/>
      <family val="1"/>
      <charset val="204"/>
    </font>
    <font>
      <b/>
      <sz val="16"/>
      <color theme="1"/>
      <name val="Calibri"/>
      <family val="2"/>
      <charset val="204"/>
      <scheme val="minor"/>
    </font>
    <font>
      <b/>
      <sz val="14"/>
      <color theme="1"/>
      <name val="Times New Roman"/>
      <family val="1"/>
      <charset val="204"/>
    </font>
    <font>
      <b/>
      <sz val="14"/>
      <color indexed="56"/>
      <name val="Times New Roman"/>
      <family val="1"/>
      <charset val="204"/>
    </font>
    <font>
      <b/>
      <sz val="14"/>
      <color indexed="8"/>
      <name val="Times New Roman"/>
      <family val="1"/>
      <charset val="204"/>
    </font>
    <font>
      <sz val="10"/>
      <name val="Tahoma"/>
      <family val="2"/>
    </font>
    <font>
      <sz val="10"/>
      <color theme="1"/>
      <name val="Calibri"/>
      <family val="2"/>
      <charset val="204"/>
      <scheme val="minor"/>
    </font>
    <font>
      <sz val="11"/>
      <color theme="1"/>
      <name val="Calibri"/>
      <family val="2"/>
      <charset val="204"/>
      <scheme val="minor"/>
    </font>
    <font>
      <b/>
      <sz val="11"/>
      <name val="Calibri"/>
      <family val="2"/>
      <charset val="204"/>
      <scheme val="minor"/>
    </font>
    <font>
      <sz val="11"/>
      <name val="Calibri"/>
      <family val="2"/>
      <charset val="204"/>
      <scheme val="minor"/>
    </font>
    <font>
      <b/>
      <sz val="12"/>
      <name val="Times New Roman"/>
      <family val="1"/>
      <charset val="204"/>
    </font>
    <font>
      <sz val="11"/>
      <color rgb="FFFF0000"/>
      <name val="Calibri"/>
      <family val="2"/>
      <charset val="204"/>
      <scheme val="minor"/>
    </font>
    <font>
      <b/>
      <sz val="12"/>
      <color theme="1"/>
      <name val="Times New Roman"/>
      <family val="1"/>
      <charset val="204"/>
    </font>
    <font>
      <sz val="9"/>
      <name val="Tahoma"/>
      <family val="2"/>
    </font>
    <font>
      <sz val="12"/>
      <name val="Times New Roman"/>
      <family val="1"/>
      <charset val="204"/>
    </font>
    <font>
      <sz val="12"/>
      <color theme="1"/>
      <name val="Times New Roman"/>
      <family val="1"/>
      <charset val="204"/>
    </font>
    <font>
      <i/>
      <sz val="11"/>
      <name val="Times New Roman"/>
      <family val="1"/>
      <charset val="204"/>
    </font>
    <font>
      <i/>
      <sz val="11"/>
      <color theme="1"/>
      <name val="Calibri"/>
      <family val="2"/>
      <charset val="204"/>
      <scheme val="minor"/>
    </font>
    <font>
      <sz val="12"/>
      <color theme="1"/>
      <name val="Calibri"/>
      <family val="2"/>
      <charset val="204"/>
      <scheme val="minor"/>
    </font>
    <font>
      <i/>
      <sz val="11"/>
      <color rgb="FFFF0000"/>
      <name val="Calibri"/>
      <family val="2"/>
      <charset val="204"/>
      <scheme val="minor"/>
    </font>
    <font>
      <i/>
      <sz val="11"/>
      <name val="Calibri"/>
      <family val="2"/>
      <charset val="204"/>
      <scheme val="minor"/>
    </font>
  </fonts>
  <fills count="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0" fillId="0" borderId="0" applyFont="0" applyFill="0" applyBorder="0" applyAlignment="0" applyProtection="0"/>
  </cellStyleXfs>
  <cellXfs count="91">
    <xf numFmtId="0" fontId="0" fillId="0" borderId="0" xfId="0"/>
    <xf numFmtId="0" fontId="0" fillId="0" borderId="0" xfId="0" applyAlignment="1">
      <alignment vertical="top"/>
    </xf>
    <xf numFmtId="0" fontId="0" fillId="0" borderId="1" xfId="0" applyBorder="1" applyAlignment="1">
      <alignment vertical="top" wrapText="1"/>
    </xf>
    <xf numFmtId="0" fontId="0" fillId="0" borderId="0" xfId="0" applyAlignment="1">
      <alignment vertical="top" wrapText="1"/>
    </xf>
    <xf numFmtId="0" fontId="1" fillId="0" borderId="1" xfId="0" applyFont="1" applyBorder="1" applyAlignment="1">
      <alignment vertical="top"/>
    </xf>
    <xf numFmtId="0" fontId="0" fillId="0" borderId="1" xfId="0" applyBorder="1" applyAlignment="1">
      <alignment vertical="top"/>
    </xf>
    <xf numFmtId="0" fontId="0" fillId="0" borderId="1" xfId="0" applyBorder="1" applyAlignment="1">
      <alignment horizontal="left" vertical="top" wrapText="1"/>
    </xf>
    <xf numFmtId="0" fontId="8" fillId="0" borderId="1" xfId="0" applyFont="1" applyFill="1" applyBorder="1" applyAlignment="1">
      <alignment vertical="top" wrapText="1"/>
    </xf>
    <xf numFmtId="0" fontId="0" fillId="0" borderId="3" xfId="0" applyBorder="1" applyAlignment="1">
      <alignment vertical="top" wrapText="1"/>
    </xf>
    <xf numFmtId="0" fontId="0" fillId="0" borderId="3" xfId="0" applyBorder="1" applyAlignment="1">
      <alignment horizontal="left" vertical="top" wrapText="1"/>
    </xf>
    <xf numFmtId="0" fontId="8" fillId="0" borderId="3" xfId="0" applyFont="1" applyFill="1" applyBorder="1" applyAlignment="1">
      <alignment vertical="top" wrapText="1"/>
    </xf>
    <xf numFmtId="0" fontId="9" fillId="0" borderId="3" xfId="0" applyFont="1" applyBorder="1" applyAlignment="1">
      <alignment horizontal="left" vertical="top" wrapText="1"/>
    </xf>
    <xf numFmtId="0" fontId="1" fillId="0" borderId="1" xfId="0" applyFont="1" applyBorder="1" applyAlignment="1">
      <alignment horizontal="center"/>
    </xf>
    <xf numFmtId="0" fontId="1" fillId="0" borderId="0" xfId="0" applyFont="1" applyAlignment="1">
      <alignment horizontal="center"/>
    </xf>
    <xf numFmtId="0" fontId="3" fillId="0" borderId="3" xfId="0" applyNumberFormat="1" applyFont="1" applyFill="1" applyBorder="1" applyAlignment="1">
      <alignment horizontal="center" vertical="center" wrapText="1"/>
    </xf>
    <xf numFmtId="14" fontId="1" fillId="0" borderId="0" xfId="0" applyNumberFormat="1" applyFont="1" applyAlignment="1">
      <alignment vertical="top"/>
    </xf>
    <xf numFmtId="0" fontId="0" fillId="0" borderId="1" xfId="0" applyFill="1" applyBorder="1" applyAlignment="1">
      <alignment horizontal="left" vertical="top" wrapText="1"/>
    </xf>
    <xf numFmtId="0" fontId="11" fillId="3" borderId="1" xfId="0" applyFont="1" applyFill="1" applyBorder="1" applyAlignment="1">
      <alignment vertical="top"/>
    </xf>
    <xf numFmtId="0" fontId="0" fillId="0" borderId="0" xfId="0" applyFont="1" applyFill="1" applyAlignment="1">
      <alignment vertical="top" wrapText="1"/>
    </xf>
    <xf numFmtId="0" fontId="0" fillId="0" borderId="0" xfId="0" applyFont="1" applyFill="1" applyAlignment="1">
      <alignment vertical="top"/>
    </xf>
    <xf numFmtId="0" fontId="3" fillId="0" borderId="4" xfId="0" applyFont="1" applyFill="1" applyBorder="1" applyAlignment="1">
      <alignment horizontal="center" vertical="top" wrapText="1"/>
    </xf>
    <xf numFmtId="0" fontId="3" fillId="0" borderId="1" xfId="0" applyFont="1" applyFill="1" applyBorder="1" applyAlignment="1">
      <alignment horizontal="center" vertical="top"/>
    </xf>
    <xf numFmtId="0" fontId="3" fillId="0" borderId="1" xfId="0" applyFont="1" applyFill="1" applyBorder="1" applyAlignment="1">
      <alignment horizontal="center" vertical="center"/>
    </xf>
    <xf numFmtId="0" fontId="3" fillId="0" borderId="3" xfId="0" applyFont="1" applyFill="1" applyBorder="1" applyAlignment="1">
      <alignment horizontal="center" vertical="top"/>
    </xf>
    <xf numFmtId="0" fontId="3" fillId="0" borderId="3" xfId="0" applyFont="1" applyFill="1" applyBorder="1" applyAlignment="1">
      <alignment horizontal="center" vertical="center"/>
    </xf>
    <xf numFmtId="0" fontId="14" fillId="0" borderId="3" xfId="0" applyFont="1" applyBorder="1" applyAlignment="1">
      <alignment horizontal="left" vertical="top" wrapText="1"/>
    </xf>
    <xf numFmtId="0" fontId="0" fillId="0" borderId="1" xfId="0" applyBorder="1" applyAlignment="1">
      <alignment horizontal="left" vertical="top"/>
    </xf>
    <xf numFmtId="0" fontId="16" fillId="0" borderId="3" xfId="0" applyFont="1" applyFill="1" applyBorder="1" applyAlignment="1">
      <alignment vertical="top" wrapText="1"/>
    </xf>
    <xf numFmtId="0" fontId="9" fillId="0" borderId="1" xfId="0" applyFont="1" applyFill="1" applyBorder="1" applyAlignment="1">
      <alignment vertical="top" wrapText="1"/>
    </xf>
    <xf numFmtId="0" fontId="12" fillId="0" borderId="3" xfId="0" applyFont="1" applyBorder="1" applyAlignment="1">
      <alignment horizontal="left" vertical="top" wrapText="1"/>
    </xf>
    <xf numFmtId="0" fontId="0" fillId="0" borderId="1" xfId="0" applyFont="1" applyBorder="1" applyAlignment="1">
      <alignment vertical="top"/>
    </xf>
    <xf numFmtId="0" fontId="0" fillId="0" borderId="3" xfId="0" applyFont="1" applyBorder="1" applyAlignment="1">
      <alignment vertical="top"/>
    </xf>
    <xf numFmtId="0" fontId="0" fillId="0" borderId="3" xfId="0" applyBorder="1" applyAlignment="1">
      <alignment vertical="top"/>
    </xf>
    <xf numFmtId="0" fontId="5" fillId="0" borderId="0" xfId="0" applyFont="1" applyFill="1" applyBorder="1" applyAlignment="1">
      <alignment wrapText="1"/>
    </xf>
    <xf numFmtId="0" fontId="0" fillId="0" borderId="1" xfId="0" applyBorder="1"/>
    <xf numFmtId="0" fontId="15" fillId="3" borderId="1" xfId="0" applyFont="1" applyFill="1" applyBorder="1"/>
    <xf numFmtId="0" fontId="17" fillId="0" borderId="1" xfId="0" applyFont="1" applyFill="1" applyBorder="1" applyAlignment="1">
      <alignment horizontal="left" vertical="top" wrapText="1"/>
    </xf>
    <xf numFmtId="0" fontId="18" fillId="4" borderId="1" xfId="0" applyFont="1" applyFill="1" applyBorder="1" applyAlignment="1">
      <alignment horizontal="justify" vertical="top" wrapText="1"/>
    </xf>
    <xf numFmtId="0" fontId="18" fillId="0" borderId="1" xfId="0" applyFont="1" applyBorder="1" applyAlignment="1">
      <alignment vertical="top" wrapText="1"/>
    </xf>
    <xf numFmtId="0" fontId="19" fillId="0" borderId="1" xfId="0" applyFont="1" applyFill="1" applyBorder="1" applyAlignment="1">
      <alignment horizontal="center" vertical="top"/>
    </xf>
    <xf numFmtId="0" fontId="20" fillId="0" borderId="1" xfId="0" applyFont="1" applyBorder="1" applyAlignment="1">
      <alignmen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horizontal="center" vertical="top"/>
    </xf>
    <xf numFmtId="0" fontId="19" fillId="0" borderId="3" xfId="0" applyFont="1" applyFill="1" applyBorder="1" applyAlignment="1">
      <alignment horizontal="center" vertical="top" wrapText="1"/>
    </xf>
    <xf numFmtId="0" fontId="20" fillId="0" borderId="3" xfId="0" applyFont="1" applyBorder="1" applyAlignment="1">
      <alignment horizontal="left" vertical="top" wrapText="1"/>
    </xf>
    <xf numFmtId="0" fontId="20" fillId="0" borderId="1" xfId="0" applyFont="1" applyBorder="1" applyAlignment="1">
      <alignment vertical="top"/>
    </xf>
    <xf numFmtId="0" fontId="15" fillId="2" borderId="1" xfId="0" applyFont="1" applyFill="1" applyBorder="1"/>
    <xf numFmtId="2" fontId="15" fillId="2" borderId="1" xfId="0" applyNumberFormat="1" applyFont="1" applyFill="1" applyBorder="1"/>
    <xf numFmtId="2" fontId="17" fillId="0" borderId="1" xfId="0" applyNumberFormat="1" applyFont="1" applyFill="1" applyBorder="1" applyAlignment="1">
      <alignment horizontal="center" vertical="center"/>
    </xf>
    <xf numFmtId="2" fontId="18" fillId="0" borderId="1" xfId="1" applyNumberFormat="1" applyFont="1" applyBorder="1" applyAlignment="1">
      <alignment horizontal="center" vertical="center"/>
    </xf>
    <xf numFmtId="43" fontId="18" fillId="0" borderId="1" xfId="1" applyFont="1" applyBorder="1" applyAlignment="1">
      <alignment horizontal="center" vertical="center"/>
    </xf>
    <xf numFmtId="2" fontId="18" fillId="3" borderId="1" xfId="1" applyNumberFormat="1" applyFont="1" applyFill="1" applyBorder="1" applyAlignment="1">
      <alignment horizontal="center" vertical="center"/>
    </xf>
    <xf numFmtId="2" fontId="18" fillId="0" borderId="1" xfId="0" applyNumberFormat="1" applyFont="1" applyBorder="1" applyAlignment="1">
      <alignment horizontal="center" vertical="center"/>
    </xf>
    <xf numFmtId="0" fontId="21" fillId="0" borderId="1" xfId="0" applyFont="1" applyBorder="1" applyAlignment="1">
      <alignment horizontal="left" vertical="top" wrapText="1"/>
    </xf>
    <xf numFmtId="0" fontId="21" fillId="0" borderId="1" xfId="0" applyFont="1" applyFill="1" applyBorder="1" applyAlignment="1">
      <alignment horizontal="left" vertical="top" wrapText="1"/>
    </xf>
    <xf numFmtId="0" fontId="15" fillId="2" borderId="1" xfId="0" applyFont="1" applyFill="1" applyBorder="1" applyAlignment="1">
      <alignment vertical="top"/>
    </xf>
    <xf numFmtId="2" fontId="15" fillId="2" borderId="1" xfId="0" applyNumberFormat="1" applyFont="1" applyFill="1" applyBorder="1" applyAlignment="1">
      <alignment vertical="top"/>
    </xf>
    <xf numFmtId="43" fontId="18" fillId="3" borderId="1" xfId="1" applyFont="1" applyFill="1" applyBorder="1" applyAlignment="1">
      <alignment horizontal="center" vertical="center"/>
    </xf>
    <xf numFmtId="0" fontId="18" fillId="0" borderId="1" xfId="0" applyFont="1" applyFill="1" applyBorder="1" applyAlignment="1">
      <alignment horizontal="center" vertical="center"/>
    </xf>
    <xf numFmtId="43" fontId="18" fillId="0" borderId="3" xfId="1" applyFont="1" applyBorder="1" applyAlignment="1">
      <alignment horizontal="center" vertical="center"/>
    </xf>
    <xf numFmtId="2" fontId="18" fillId="0" borderId="3" xfId="1" applyNumberFormat="1" applyFont="1" applyBorder="1" applyAlignment="1">
      <alignment horizontal="center" vertical="center"/>
    </xf>
    <xf numFmtId="2" fontId="18" fillId="0" borderId="3" xfId="0" applyNumberFormat="1" applyFont="1" applyBorder="1" applyAlignment="1">
      <alignment horizontal="center" vertical="center"/>
    </xf>
    <xf numFmtId="43" fontId="18" fillId="0" borderId="1" xfId="1" applyFont="1" applyFill="1" applyBorder="1" applyAlignment="1">
      <alignment horizontal="center" vertical="center"/>
    </xf>
    <xf numFmtId="0" fontId="0" fillId="0" borderId="3" xfId="0" applyFont="1" applyBorder="1" applyAlignment="1">
      <alignment vertical="top" wrapText="1"/>
    </xf>
    <xf numFmtId="0" fontId="0" fillId="0" borderId="1" xfId="0" applyFont="1" applyBorder="1" applyAlignment="1">
      <alignment vertical="top" wrapText="1"/>
    </xf>
    <xf numFmtId="0" fontId="22" fillId="0" borderId="3" xfId="0" applyFont="1" applyBorder="1" applyAlignment="1">
      <alignment horizontal="left" vertical="top" wrapText="1"/>
    </xf>
    <xf numFmtId="0" fontId="23" fillId="0" borderId="3" xfId="0" applyFont="1" applyBorder="1" applyAlignment="1">
      <alignment horizontal="left" vertical="top" wrapText="1"/>
    </xf>
    <xf numFmtId="0" fontId="0" fillId="0" borderId="1" xfId="0" applyBorder="1" applyAlignment="1">
      <alignment wrapText="1"/>
    </xf>
    <xf numFmtId="0" fontId="3" fillId="0" borderId="1" xfId="0" applyFont="1" applyFill="1" applyBorder="1" applyAlignment="1">
      <alignment vertical="top" wrapText="1"/>
    </xf>
    <xf numFmtId="0" fontId="3" fillId="0" borderId="1" xfId="0" applyFont="1" applyFill="1" applyBorder="1" applyAlignment="1">
      <alignment wrapText="1"/>
    </xf>
    <xf numFmtId="0" fontId="20" fillId="0" borderId="1" xfId="0" applyFont="1" applyBorder="1" applyAlignment="1">
      <alignment wrapText="1"/>
    </xf>
    <xf numFmtId="0" fontId="20" fillId="0" borderId="1" xfId="0" applyFont="1" applyBorder="1"/>
    <xf numFmtId="0" fontId="14" fillId="0" borderId="3" xfId="0" applyFont="1" applyBorder="1" applyAlignment="1">
      <alignment vertical="top"/>
    </xf>
    <xf numFmtId="0" fontId="5" fillId="0" borderId="0" xfId="0" applyFont="1" applyFill="1" applyBorder="1" applyAlignment="1">
      <alignment horizontal="center" vertical="center" wrapText="1"/>
    </xf>
    <xf numFmtId="0" fontId="4" fillId="0" borderId="0" xfId="0" applyFont="1" applyAlignment="1">
      <alignment horizontal="center" vertical="top"/>
    </xf>
    <xf numFmtId="0" fontId="2" fillId="0" borderId="0" xfId="0" applyFont="1" applyAlignment="1">
      <alignment vertical="top"/>
    </xf>
    <xf numFmtId="0" fontId="2" fillId="0" borderId="0" xfId="0" applyFont="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13" fillId="3" borderId="4" xfId="0" applyFont="1" applyFill="1" applyBorder="1" applyAlignment="1">
      <alignment horizontal="center" vertical="top" wrapText="1"/>
    </xf>
    <xf numFmtId="0" fontId="13" fillId="3" borderId="5" xfId="0" applyFont="1" applyFill="1" applyBorder="1" applyAlignment="1">
      <alignment horizontal="center" vertical="top"/>
    </xf>
    <xf numFmtId="0" fontId="13" fillId="3" borderId="6" xfId="0" applyFont="1" applyFill="1" applyBorder="1" applyAlignment="1">
      <alignment horizontal="center" vertical="top"/>
    </xf>
    <xf numFmtId="0" fontId="15" fillId="3" borderId="4" xfId="0" applyFont="1" applyFill="1" applyBorder="1" applyAlignment="1">
      <alignment horizontal="center" vertical="top" wrapText="1"/>
    </xf>
    <xf numFmtId="0" fontId="15" fillId="3" borderId="5" xfId="0" applyFont="1" applyFill="1" applyBorder="1" applyAlignment="1">
      <alignment horizontal="center" vertical="top" wrapText="1"/>
    </xf>
    <xf numFmtId="0" fontId="15" fillId="3" borderId="6" xfId="0" applyFont="1" applyFill="1" applyBorder="1" applyAlignment="1">
      <alignment horizontal="center" vertical="top" wrapText="1"/>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png"/><Relationship Id="rId66" Type="http://schemas.openxmlformats.org/officeDocument/2006/relationships/image" Target="../media/image66.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2.jpeg"/><Relationship Id="rId3" Type="http://schemas.openxmlformats.org/officeDocument/2006/relationships/image" Target="../media/image55.jpeg"/><Relationship Id="rId7" Type="http://schemas.openxmlformats.org/officeDocument/2006/relationships/image" Target="../media/image69.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7.png"/><Relationship Id="rId5" Type="http://schemas.openxmlformats.org/officeDocument/2006/relationships/image" Target="../media/image54.png"/><Relationship Id="rId4" Type="http://schemas.openxmlformats.org/officeDocument/2006/relationships/image" Target="../media/image53.jpeg"/><Relationship Id="rId9" Type="http://schemas.openxmlformats.org/officeDocument/2006/relationships/image" Target="../media/image70.jpeg"/></Relationships>
</file>

<file path=xl/drawings/drawing1.xml><?xml version="1.0" encoding="utf-8"?>
<xdr:wsDr xmlns:xdr="http://schemas.openxmlformats.org/drawingml/2006/spreadsheetDrawing" xmlns:a="http://schemas.openxmlformats.org/drawingml/2006/main">
  <xdr:twoCellAnchor editAs="oneCell">
    <xdr:from>
      <xdr:col>0</xdr:col>
      <xdr:colOff>207596</xdr:colOff>
      <xdr:row>0</xdr:row>
      <xdr:rowOff>0</xdr:rowOff>
    </xdr:from>
    <xdr:to>
      <xdr:col>3</xdr:col>
      <xdr:colOff>504731</xdr:colOff>
      <xdr:row>7</xdr:row>
      <xdr:rowOff>39162</xdr:rowOff>
    </xdr:to>
    <xdr:pic>
      <xdr:nvPicPr>
        <xdr:cNvPr id="7" name="Рисунок 22" descr="картинка в прайс.png"/>
        <xdr:cNvPicPr>
          <a:picLocks noChangeAspect="1"/>
        </xdr:cNvPicPr>
      </xdr:nvPicPr>
      <xdr:blipFill>
        <a:blip xmlns:r="http://schemas.openxmlformats.org/officeDocument/2006/relationships" r:embed="rId1" cstate="print"/>
        <a:srcRect/>
        <a:stretch>
          <a:fillRect/>
        </a:stretch>
      </xdr:blipFill>
      <xdr:spPr bwMode="auto">
        <a:xfrm>
          <a:off x="207596" y="0"/>
          <a:ext cx="7136085" cy="1372662"/>
        </a:xfrm>
        <a:prstGeom prst="rect">
          <a:avLst/>
        </a:prstGeom>
        <a:noFill/>
        <a:ln w="9525">
          <a:noFill/>
          <a:miter lim="800000"/>
          <a:headEnd/>
          <a:tailEnd/>
        </a:ln>
      </xdr:spPr>
    </xdr:pic>
    <xdr:clientData/>
  </xdr:twoCellAnchor>
  <xdr:twoCellAnchor editAs="oneCell">
    <xdr:from>
      <xdr:col>3</xdr:col>
      <xdr:colOff>428625</xdr:colOff>
      <xdr:row>5</xdr:row>
      <xdr:rowOff>161925</xdr:rowOff>
    </xdr:from>
    <xdr:to>
      <xdr:col>5</xdr:col>
      <xdr:colOff>744855</xdr:colOff>
      <xdr:row>7</xdr:row>
      <xdr:rowOff>92087</xdr:rowOff>
    </xdr:to>
    <xdr:pic>
      <xdr:nvPicPr>
        <xdr:cNvPr id="11" name="Picture 1" descr="https://dverileskom.ru/wp-content/uploads/2022/03/aktualnost_cen_rus.png"/>
        <xdr:cNvPicPr>
          <a:picLocks noChangeAspect="1" noChangeArrowheads="1"/>
        </xdr:cNvPicPr>
      </xdr:nvPicPr>
      <xdr:blipFill>
        <a:blip xmlns:r="http://schemas.openxmlformats.org/officeDocument/2006/relationships" r:embed="rId2" cstate="print"/>
        <a:srcRect/>
        <a:stretch>
          <a:fillRect/>
        </a:stretch>
      </xdr:blipFill>
      <xdr:spPr bwMode="auto">
        <a:xfrm>
          <a:off x="7115175" y="1114425"/>
          <a:ext cx="2114550" cy="311162"/>
        </a:xfrm>
        <a:prstGeom prst="rect">
          <a:avLst/>
        </a:prstGeom>
        <a:noFill/>
      </xdr:spPr>
    </xdr:pic>
    <xdr:clientData/>
  </xdr:twoCellAnchor>
  <xdr:twoCellAnchor editAs="oneCell">
    <xdr:from>
      <xdr:col>2</xdr:col>
      <xdr:colOff>2239275</xdr:colOff>
      <xdr:row>108</xdr:row>
      <xdr:rowOff>438150</xdr:rowOff>
    </xdr:from>
    <xdr:to>
      <xdr:col>2</xdr:col>
      <xdr:colOff>2571750</xdr:colOff>
      <xdr:row>108</xdr:row>
      <xdr:rowOff>1419224</xdr:rowOff>
    </xdr:to>
    <xdr:pic>
      <xdr:nvPicPr>
        <xdr:cNvPr id="9" name="Рисунок 8"/>
        <xdr:cNvPicPr>
          <a:picLocks noChangeAspect="1"/>
        </xdr:cNvPicPr>
      </xdr:nvPicPr>
      <xdr:blipFill>
        <a:blip xmlns:r="http://schemas.openxmlformats.org/officeDocument/2006/relationships" r:embed="rId3" cstate="print"/>
        <a:srcRect l="32778" r="33333"/>
        <a:stretch>
          <a:fillRect/>
        </a:stretch>
      </xdr:blipFill>
      <xdr:spPr>
        <a:xfrm>
          <a:off x="5296800" y="2609850"/>
          <a:ext cx="332475" cy="981074"/>
        </a:xfrm>
        <a:prstGeom prst="rect">
          <a:avLst/>
        </a:prstGeom>
      </xdr:spPr>
    </xdr:pic>
    <xdr:clientData/>
  </xdr:twoCellAnchor>
  <xdr:twoCellAnchor editAs="oneCell">
    <xdr:from>
      <xdr:col>2</xdr:col>
      <xdr:colOff>1743075</xdr:colOff>
      <xdr:row>103</xdr:row>
      <xdr:rowOff>171450</xdr:rowOff>
    </xdr:from>
    <xdr:to>
      <xdr:col>2</xdr:col>
      <xdr:colOff>2505075</xdr:colOff>
      <xdr:row>103</xdr:row>
      <xdr:rowOff>933450</xdr:rowOff>
    </xdr:to>
    <xdr:pic>
      <xdr:nvPicPr>
        <xdr:cNvPr id="10" name="Рисунок 9"/>
        <xdr:cNvPicPr>
          <a:picLocks noChangeAspect="1"/>
        </xdr:cNvPicPr>
      </xdr:nvPicPr>
      <xdr:blipFill>
        <a:blip xmlns:r="http://schemas.openxmlformats.org/officeDocument/2006/relationships" r:embed="rId4" cstate="print"/>
        <a:stretch>
          <a:fillRect/>
        </a:stretch>
      </xdr:blipFill>
      <xdr:spPr>
        <a:xfrm>
          <a:off x="4800600" y="3838575"/>
          <a:ext cx="762000" cy="762000"/>
        </a:xfrm>
        <a:prstGeom prst="rect">
          <a:avLst/>
        </a:prstGeom>
      </xdr:spPr>
    </xdr:pic>
    <xdr:clientData/>
  </xdr:twoCellAnchor>
  <xdr:twoCellAnchor editAs="oneCell">
    <xdr:from>
      <xdr:col>2</xdr:col>
      <xdr:colOff>1809749</xdr:colOff>
      <xdr:row>105</xdr:row>
      <xdr:rowOff>628649</xdr:rowOff>
    </xdr:from>
    <xdr:to>
      <xdr:col>2</xdr:col>
      <xdr:colOff>2905124</xdr:colOff>
      <xdr:row>105</xdr:row>
      <xdr:rowOff>1724024</xdr:rowOff>
    </xdr:to>
    <xdr:pic>
      <xdr:nvPicPr>
        <xdr:cNvPr id="1026" name="Picture 2" descr="https://www.rene-edu.ru/assets/images/products/1287/watermarked2/czl-arximed-fiziologiya-2-rus.png"/>
        <xdr:cNvPicPr>
          <a:picLocks noChangeAspect="1" noChangeArrowheads="1"/>
        </xdr:cNvPicPr>
      </xdr:nvPicPr>
      <xdr:blipFill>
        <a:blip xmlns:r="http://schemas.openxmlformats.org/officeDocument/2006/relationships" r:embed="rId5" cstate="print"/>
        <a:srcRect/>
        <a:stretch>
          <a:fillRect/>
        </a:stretch>
      </xdr:blipFill>
      <xdr:spPr bwMode="auto">
        <a:xfrm>
          <a:off x="4933949" y="95192849"/>
          <a:ext cx="1095375" cy="1095375"/>
        </a:xfrm>
        <a:prstGeom prst="rect">
          <a:avLst/>
        </a:prstGeom>
        <a:noFill/>
      </xdr:spPr>
    </xdr:pic>
    <xdr:clientData/>
  </xdr:twoCellAnchor>
  <xdr:twoCellAnchor editAs="oneCell">
    <xdr:from>
      <xdr:col>2</xdr:col>
      <xdr:colOff>2143125</xdr:colOff>
      <xdr:row>87</xdr:row>
      <xdr:rowOff>1145668</xdr:rowOff>
    </xdr:from>
    <xdr:to>
      <xdr:col>2</xdr:col>
      <xdr:colOff>2828925</xdr:colOff>
      <xdr:row>87</xdr:row>
      <xdr:rowOff>2019299</xdr:rowOff>
    </xdr:to>
    <xdr:pic>
      <xdr:nvPicPr>
        <xdr:cNvPr id="1025" name="Picture 1" descr="https://shop.christmas-plus.ru/upload/iblock/9fb/2.jpg"/>
        <xdr:cNvPicPr>
          <a:picLocks noChangeAspect="1" noChangeArrowheads="1"/>
        </xdr:cNvPicPr>
      </xdr:nvPicPr>
      <xdr:blipFill>
        <a:blip xmlns:r="http://schemas.openxmlformats.org/officeDocument/2006/relationships" r:embed="rId6" cstate="print"/>
        <a:srcRect/>
        <a:stretch>
          <a:fillRect/>
        </a:stretch>
      </xdr:blipFill>
      <xdr:spPr bwMode="auto">
        <a:xfrm>
          <a:off x="5200650" y="9432418"/>
          <a:ext cx="685800" cy="873631"/>
        </a:xfrm>
        <a:prstGeom prst="rect">
          <a:avLst/>
        </a:prstGeom>
        <a:noFill/>
      </xdr:spPr>
    </xdr:pic>
    <xdr:clientData/>
  </xdr:twoCellAnchor>
  <xdr:twoCellAnchor editAs="oneCell">
    <xdr:from>
      <xdr:col>2</xdr:col>
      <xdr:colOff>1614487</xdr:colOff>
      <xdr:row>17</xdr:row>
      <xdr:rowOff>34924</xdr:rowOff>
    </xdr:from>
    <xdr:to>
      <xdr:col>2</xdr:col>
      <xdr:colOff>2195513</xdr:colOff>
      <xdr:row>17</xdr:row>
      <xdr:rowOff>809625</xdr:rowOff>
    </xdr:to>
    <xdr:pic>
      <xdr:nvPicPr>
        <xdr:cNvPr id="12" name="Рисунок 11"/>
        <xdr:cNvPicPr>
          <a:picLocks noChangeAspect="1"/>
        </xdr:cNvPicPr>
      </xdr:nvPicPr>
      <xdr:blipFill>
        <a:blip xmlns:r="http://schemas.openxmlformats.org/officeDocument/2006/relationships" r:embed="rId7" cstate="print"/>
        <a:stretch>
          <a:fillRect/>
        </a:stretch>
      </xdr:blipFill>
      <xdr:spPr>
        <a:xfrm>
          <a:off x="4738687" y="6959599"/>
          <a:ext cx="581026" cy="774701"/>
        </a:xfrm>
        <a:prstGeom prst="rect">
          <a:avLst/>
        </a:prstGeom>
      </xdr:spPr>
    </xdr:pic>
    <xdr:clientData/>
  </xdr:twoCellAnchor>
  <xdr:twoCellAnchor editAs="oneCell">
    <xdr:from>
      <xdr:col>2</xdr:col>
      <xdr:colOff>2242547</xdr:colOff>
      <xdr:row>31</xdr:row>
      <xdr:rowOff>133349</xdr:rowOff>
    </xdr:from>
    <xdr:to>
      <xdr:col>2</xdr:col>
      <xdr:colOff>2676525</xdr:colOff>
      <xdr:row>31</xdr:row>
      <xdr:rowOff>1171574</xdr:rowOff>
    </xdr:to>
    <xdr:pic>
      <xdr:nvPicPr>
        <xdr:cNvPr id="1027" name="Picture 3" descr="Общевойсковой защитный комплект ОЗК"/>
        <xdr:cNvPicPr>
          <a:picLocks noChangeAspect="1" noChangeArrowheads="1"/>
        </xdr:cNvPicPr>
      </xdr:nvPicPr>
      <xdr:blipFill>
        <a:blip xmlns:r="http://schemas.openxmlformats.org/officeDocument/2006/relationships" r:embed="rId8" cstate="print"/>
        <a:srcRect l="28200" r="30000"/>
        <a:stretch>
          <a:fillRect/>
        </a:stretch>
      </xdr:blipFill>
      <xdr:spPr bwMode="auto">
        <a:xfrm>
          <a:off x="5300072" y="12992099"/>
          <a:ext cx="433978" cy="1038225"/>
        </a:xfrm>
        <a:prstGeom prst="rect">
          <a:avLst/>
        </a:prstGeom>
        <a:noFill/>
      </xdr:spPr>
    </xdr:pic>
    <xdr:clientData/>
  </xdr:twoCellAnchor>
  <xdr:twoCellAnchor editAs="oneCell">
    <xdr:from>
      <xdr:col>2</xdr:col>
      <xdr:colOff>2343498</xdr:colOff>
      <xdr:row>24</xdr:row>
      <xdr:rowOff>19049</xdr:rowOff>
    </xdr:from>
    <xdr:to>
      <xdr:col>2</xdr:col>
      <xdr:colOff>2838449</xdr:colOff>
      <xdr:row>24</xdr:row>
      <xdr:rowOff>1152524</xdr:rowOff>
    </xdr:to>
    <xdr:pic>
      <xdr:nvPicPr>
        <xdr:cNvPr id="1028" name="Picture 4" descr="https://avatars.mds.yandex.net/get-mpic/5151028/img_id6585810502730707309.jpeg/450x600"/>
        <xdr:cNvPicPr>
          <a:picLocks noChangeAspect="1" noChangeArrowheads="1"/>
        </xdr:cNvPicPr>
      </xdr:nvPicPr>
      <xdr:blipFill>
        <a:blip xmlns:r="http://schemas.openxmlformats.org/officeDocument/2006/relationships" r:embed="rId9" cstate="print"/>
        <a:srcRect/>
        <a:stretch>
          <a:fillRect/>
        </a:stretch>
      </xdr:blipFill>
      <xdr:spPr bwMode="auto">
        <a:xfrm>
          <a:off x="5401023" y="14077949"/>
          <a:ext cx="494951" cy="1133475"/>
        </a:xfrm>
        <a:prstGeom prst="rect">
          <a:avLst/>
        </a:prstGeom>
        <a:noFill/>
      </xdr:spPr>
    </xdr:pic>
    <xdr:clientData/>
  </xdr:twoCellAnchor>
  <xdr:twoCellAnchor editAs="oneCell">
    <xdr:from>
      <xdr:col>2</xdr:col>
      <xdr:colOff>1937860</xdr:colOff>
      <xdr:row>115</xdr:row>
      <xdr:rowOff>171450</xdr:rowOff>
    </xdr:from>
    <xdr:to>
      <xdr:col>2</xdr:col>
      <xdr:colOff>2447923</xdr:colOff>
      <xdr:row>115</xdr:row>
      <xdr:rowOff>885824</xdr:rowOff>
    </xdr:to>
    <xdr:pic>
      <xdr:nvPicPr>
        <xdr:cNvPr id="16" name="Рисунок 15"/>
        <xdr:cNvPicPr>
          <a:picLocks noChangeAspect="1"/>
        </xdr:cNvPicPr>
      </xdr:nvPicPr>
      <xdr:blipFill>
        <a:blip xmlns:r="http://schemas.openxmlformats.org/officeDocument/2006/relationships" r:embed="rId10" cstate="print"/>
        <a:stretch>
          <a:fillRect/>
        </a:stretch>
      </xdr:blipFill>
      <xdr:spPr>
        <a:xfrm>
          <a:off x="4995385" y="15459075"/>
          <a:ext cx="510063" cy="714374"/>
        </a:xfrm>
        <a:prstGeom prst="rect">
          <a:avLst/>
        </a:prstGeom>
      </xdr:spPr>
    </xdr:pic>
    <xdr:clientData/>
  </xdr:twoCellAnchor>
  <xdr:twoCellAnchor editAs="oneCell">
    <xdr:from>
      <xdr:col>2</xdr:col>
      <xdr:colOff>1352550</xdr:colOff>
      <xdr:row>34</xdr:row>
      <xdr:rowOff>57150</xdr:rowOff>
    </xdr:from>
    <xdr:to>
      <xdr:col>2</xdr:col>
      <xdr:colOff>2324099</xdr:colOff>
      <xdr:row>34</xdr:row>
      <xdr:rowOff>1028699</xdr:rowOff>
    </xdr:to>
    <xdr:pic>
      <xdr:nvPicPr>
        <xdr:cNvPr id="1031" name="Picture 7" descr="Противогаз ГП-7 с хранения"/>
        <xdr:cNvPicPr>
          <a:picLocks noChangeAspect="1" noChangeArrowheads="1"/>
        </xdr:cNvPicPr>
      </xdr:nvPicPr>
      <xdr:blipFill>
        <a:blip xmlns:r="http://schemas.openxmlformats.org/officeDocument/2006/relationships" r:embed="rId11" cstate="print"/>
        <a:srcRect/>
        <a:stretch>
          <a:fillRect/>
        </a:stretch>
      </xdr:blipFill>
      <xdr:spPr bwMode="auto">
        <a:xfrm>
          <a:off x="4410075" y="16497300"/>
          <a:ext cx="971549" cy="971549"/>
        </a:xfrm>
        <a:prstGeom prst="rect">
          <a:avLst/>
        </a:prstGeom>
        <a:noFill/>
      </xdr:spPr>
    </xdr:pic>
    <xdr:clientData/>
  </xdr:twoCellAnchor>
  <xdr:twoCellAnchor editAs="oneCell">
    <xdr:from>
      <xdr:col>2</xdr:col>
      <xdr:colOff>1438275</xdr:colOff>
      <xdr:row>29</xdr:row>
      <xdr:rowOff>111578</xdr:rowOff>
    </xdr:from>
    <xdr:to>
      <xdr:col>2</xdr:col>
      <xdr:colOff>2314575</xdr:colOff>
      <xdr:row>29</xdr:row>
      <xdr:rowOff>800099</xdr:rowOff>
    </xdr:to>
    <xdr:pic>
      <xdr:nvPicPr>
        <xdr:cNvPr id="1032" name="Picture 8" descr="Макет ММГ ручной гранаты Ф-1"/>
        <xdr:cNvPicPr>
          <a:picLocks noChangeAspect="1" noChangeArrowheads="1"/>
        </xdr:cNvPicPr>
      </xdr:nvPicPr>
      <xdr:blipFill>
        <a:blip xmlns:r="http://schemas.openxmlformats.org/officeDocument/2006/relationships" r:embed="rId12" cstate="print"/>
        <a:srcRect/>
        <a:stretch>
          <a:fillRect/>
        </a:stretch>
      </xdr:blipFill>
      <xdr:spPr bwMode="auto">
        <a:xfrm>
          <a:off x="4495800" y="17713778"/>
          <a:ext cx="876300" cy="688521"/>
        </a:xfrm>
        <a:prstGeom prst="rect">
          <a:avLst/>
        </a:prstGeom>
        <a:noFill/>
      </xdr:spPr>
    </xdr:pic>
    <xdr:clientData/>
  </xdr:twoCellAnchor>
  <xdr:twoCellAnchor editAs="oneCell">
    <xdr:from>
      <xdr:col>2</xdr:col>
      <xdr:colOff>1483303</xdr:colOff>
      <xdr:row>28</xdr:row>
      <xdr:rowOff>38100</xdr:rowOff>
    </xdr:from>
    <xdr:to>
      <xdr:col>2</xdr:col>
      <xdr:colOff>2295525</xdr:colOff>
      <xdr:row>28</xdr:row>
      <xdr:rowOff>676274</xdr:rowOff>
    </xdr:to>
    <xdr:pic>
      <xdr:nvPicPr>
        <xdr:cNvPr id="1033" name="Picture 9" descr="Макет ММГ ручной гранаты РГД-5"/>
        <xdr:cNvPicPr>
          <a:picLocks noChangeAspect="1" noChangeArrowheads="1"/>
        </xdr:cNvPicPr>
      </xdr:nvPicPr>
      <xdr:blipFill>
        <a:blip xmlns:r="http://schemas.openxmlformats.org/officeDocument/2006/relationships" r:embed="rId13" cstate="print"/>
        <a:srcRect/>
        <a:stretch>
          <a:fillRect/>
        </a:stretch>
      </xdr:blipFill>
      <xdr:spPr bwMode="auto">
        <a:xfrm>
          <a:off x="4540828" y="18488025"/>
          <a:ext cx="812222" cy="638174"/>
        </a:xfrm>
        <a:prstGeom prst="rect">
          <a:avLst/>
        </a:prstGeom>
        <a:noFill/>
      </xdr:spPr>
    </xdr:pic>
    <xdr:clientData/>
  </xdr:twoCellAnchor>
  <xdr:twoCellAnchor editAs="oneCell">
    <xdr:from>
      <xdr:col>2</xdr:col>
      <xdr:colOff>1562100</xdr:colOff>
      <xdr:row>35</xdr:row>
      <xdr:rowOff>28575</xdr:rowOff>
    </xdr:from>
    <xdr:to>
      <xdr:col>2</xdr:col>
      <xdr:colOff>2276474</xdr:colOff>
      <xdr:row>35</xdr:row>
      <xdr:rowOff>742949</xdr:rowOff>
    </xdr:to>
    <xdr:pic>
      <xdr:nvPicPr>
        <xdr:cNvPr id="1034" name="Picture 10" descr="Респиратор ТУНДРА У-2КС, спанбонд - Фото 1 (507 x 507)"/>
        <xdr:cNvPicPr>
          <a:picLocks noChangeAspect="1" noChangeArrowheads="1"/>
        </xdr:cNvPicPr>
      </xdr:nvPicPr>
      <xdr:blipFill>
        <a:blip xmlns:r="http://schemas.openxmlformats.org/officeDocument/2006/relationships" r:embed="rId14" cstate="print"/>
        <a:srcRect/>
        <a:stretch>
          <a:fillRect/>
        </a:stretch>
      </xdr:blipFill>
      <xdr:spPr bwMode="auto">
        <a:xfrm>
          <a:off x="4619625" y="19250025"/>
          <a:ext cx="714374" cy="714374"/>
        </a:xfrm>
        <a:prstGeom prst="rect">
          <a:avLst/>
        </a:prstGeom>
        <a:noFill/>
      </xdr:spPr>
    </xdr:pic>
    <xdr:clientData/>
  </xdr:twoCellAnchor>
  <xdr:twoCellAnchor editAs="oneCell">
    <xdr:from>
      <xdr:col>2</xdr:col>
      <xdr:colOff>1200150</xdr:colOff>
      <xdr:row>118</xdr:row>
      <xdr:rowOff>91041</xdr:rowOff>
    </xdr:from>
    <xdr:to>
      <xdr:col>2</xdr:col>
      <xdr:colOff>2181225</xdr:colOff>
      <xdr:row>118</xdr:row>
      <xdr:rowOff>866775</xdr:rowOff>
    </xdr:to>
    <xdr:pic>
      <xdr:nvPicPr>
        <xdr:cNvPr id="1035" name="Picture 11" descr="https://zarnitza.ru/upload/iblock/12c/uehocpuyrnckpz866jdm9nvc1jrtniuf.jpg"/>
        <xdr:cNvPicPr>
          <a:picLocks noChangeAspect="1" noChangeArrowheads="1"/>
        </xdr:cNvPicPr>
      </xdr:nvPicPr>
      <xdr:blipFill>
        <a:blip xmlns:r="http://schemas.openxmlformats.org/officeDocument/2006/relationships" r:embed="rId15" cstate="print"/>
        <a:srcRect l="13816" t="14912" r="15460" b="10526"/>
        <a:stretch>
          <a:fillRect/>
        </a:stretch>
      </xdr:blipFill>
      <xdr:spPr bwMode="auto">
        <a:xfrm>
          <a:off x="4257675" y="20084016"/>
          <a:ext cx="981075" cy="775734"/>
        </a:xfrm>
        <a:prstGeom prst="rect">
          <a:avLst/>
        </a:prstGeom>
        <a:noFill/>
      </xdr:spPr>
    </xdr:pic>
    <xdr:clientData/>
  </xdr:twoCellAnchor>
  <xdr:twoCellAnchor editAs="oneCell">
    <xdr:from>
      <xdr:col>2</xdr:col>
      <xdr:colOff>2085976</xdr:colOff>
      <xdr:row>119</xdr:row>
      <xdr:rowOff>53974</xdr:rowOff>
    </xdr:from>
    <xdr:to>
      <xdr:col>2</xdr:col>
      <xdr:colOff>2581276</xdr:colOff>
      <xdr:row>119</xdr:row>
      <xdr:rowOff>1085849</xdr:rowOff>
    </xdr:to>
    <xdr:pic>
      <xdr:nvPicPr>
        <xdr:cNvPr id="1036" name="Picture 12" descr="https://zarnitza.ru/upload/iblock/28b/yz3pm2ojtbbynzkitmrmcb612vu2yd77.jpg"/>
        <xdr:cNvPicPr>
          <a:picLocks noChangeAspect="1" noChangeArrowheads="1"/>
        </xdr:cNvPicPr>
      </xdr:nvPicPr>
      <xdr:blipFill>
        <a:blip xmlns:r="http://schemas.openxmlformats.org/officeDocument/2006/relationships" r:embed="rId16" cstate="print"/>
        <a:srcRect l="32000" r="32000"/>
        <a:stretch>
          <a:fillRect/>
        </a:stretch>
      </xdr:blipFill>
      <xdr:spPr bwMode="auto">
        <a:xfrm>
          <a:off x="5143501" y="20980399"/>
          <a:ext cx="495300" cy="1031875"/>
        </a:xfrm>
        <a:prstGeom prst="rect">
          <a:avLst/>
        </a:prstGeom>
        <a:noFill/>
      </xdr:spPr>
    </xdr:pic>
    <xdr:clientData/>
  </xdr:twoCellAnchor>
  <xdr:twoCellAnchor editAs="oneCell">
    <xdr:from>
      <xdr:col>2</xdr:col>
      <xdr:colOff>1924050</xdr:colOff>
      <xdr:row>120</xdr:row>
      <xdr:rowOff>51801</xdr:rowOff>
    </xdr:from>
    <xdr:to>
      <xdr:col>2</xdr:col>
      <xdr:colOff>2676525</xdr:colOff>
      <xdr:row>120</xdr:row>
      <xdr:rowOff>1000125</xdr:rowOff>
    </xdr:to>
    <xdr:pic>
      <xdr:nvPicPr>
        <xdr:cNvPr id="1037" name="Picture 13" descr="https://zarnitza.ru/upload/iblock/4e4/4e4b135c4e73894836f887c359701a29.jpg"/>
        <xdr:cNvPicPr>
          <a:picLocks noChangeAspect="1" noChangeArrowheads="1"/>
        </xdr:cNvPicPr>
      </xdr:nvPicPr>
      <xdr:blipFill>
        <a:blip xmlns:r="http://schemas.openxmlformats.org/officeDocument/2006/relationships" r:embed="rId17" cstate="print"/>
        <a:srcRect l="18478" r="22011"/>
        <a:stretch>
          <a:fillRect/>
        </a:stretch>
      </xdr:blipFill>
      <xdr:spPr bwMode="auto">
        <a:xfrm>
          <a:off x="4981575" y="22083126"/>
          <a:ext cx="752475" cy="948324"/>
        </a:xfrm>
        <a:prstGeom prst="rect">
          <a:avLst/>
        </a:prstGeom>
        <a:noFill/>
      </xdr:spPr>
    </xdr:pic>
    <xdr:clientData/>
  </xdr:twoCellAnchor>
  <xdr:twoCellAnchor editAs="oneCell">
    <xdr:from>
      <xdr:col>2</xdr:col>
      <xdr:colOff>1771650</xdr:colOff>
      <xdr:row>45</xdr:row>
      <xdr:rowOff>38099</xdr:rowOff>
    </xdr:from>
    <xdr:to>
      <xdr:col>2</xdr:col>
      <xdr:colOff>2543175</xdr:colOff>
      <xdr:row>45</xdr:row>
      <xdr:rowOff>809624</xdr:rowOff>
    </xdr:to>
    <xdr:pic>
      <xdr:nvPicPr>
        <xdr:cNvPr id="1038" name="Picture 14" descr="Пакет гипотермический для оказания первой помощи &quot;Снежок&quot; - Фото 3 (507 x 507)"/>
        <xdr:cNvPicPr>
          <a:picLocks noChangeAspect="1" noChangeArrowheads="1"/>
        </xdr:cNvPicPr>
      </xdr:nvPicPr>
      <xdr:blipFill>
        <a:blip xmlns:r="http://schemas.openxmlformats.org/officeDocument/2006/relationships" r:embed="rId18" cstate="print"/>
        <a:srcRect/>
        <a:stretch>
          <a:fillRect/>
        </a:stretch>
      </xdr:blipFill>
      <xdr:spPr bwMode="auto">
        <a:xfrm>
          <a:off x="4829175" y="23402924"/>
          <a:ext cx="771525" cy="771525"/>
        </a:xfrm>
        <a:prstGeom prst="rect">
          <a:avLst/>
        </a:prstGeom>
        <a:noFill/>
      </xdr:spPr>
    </xdr:pic>
    <xdr:clientData/>
  </xdr:twoCellAnchor>
  <xdr:twoCellAnchor editAs="oneCell">
    <xdr:from>
      <xdr:col>1</xdr:col>
      <xdr:colOff>1775461</xdr:colOff>
      <xdr:row>20</xdr:row>
      <xdr:rowOff>213360</xdr:rowOff>
    </xdr:from>
    <xdr:to>
      <xdr:col>1</xdr:col>
      <xdr:colOff>2524125</xdr:colOff>
      <xdr:row>20</xdr:row>
      <xdr:rowOff>815339</xdr:rowOff>
    </xdr:to>
    <xdr:pic>
      <xdr:nvPicPr>
        <xdr:cNvPr id="1039" name="Picture 15" descr="Индивидуальный перевязочный пакет &quot;ИПП-1&quot; стерильный - Фото 3 (507 x 507)"/>
        <xdr:cNvPicPr>
          <a:picLocks noChangeAspect="1" noChangeArrowheads="1"/>
        </xdr:cNvPicPr>
      </xdr:nvPicPr>
      <xdr:blipFill>
        <a:blip xmlns:r="http://schemas.openxmlformats.org/officeDocument/2006/relationships" r:embed="rId19" cstate="print"/>
        <a:srcRect/>
        <a:stretch>
          <a:fillRect/>
        </a:stretch>
      </xdr:blipFill>
      <xdr:spPr bwMode="auto">
        <a:xfrm>
          <a:off x="2247901" y="30876240"/>
          <a:ext cx="748664" cy="601979"/>
        </a:xfrm>
        <a:prstGeom prst="rect">
          <a:avLst/>
        </a:prstGeom>
        <a:noFill/>
      </xdr:spPr>
    </xdr:pic>
    <xdr:clientData/>
  </xdr:twoCellAnchor>
  <xdr:twoCellAnchor editAs="oneCell">
    <xdr:from>
      <xdr:col>2</xdr:col>
      <xdr:colOff>1762124</xdr:colOff>
      <xdr:row>21</xdr:row>
      <xdr:rowOff>47624</xdr:rowOff>
    </xdr:from>
    <xdr:to>
      <xdr:col>2</xdr:col>
      <xdr:colOff>2533649</xdr:colOff>
      <xdr:row>21</xdr:row>
      <xdr:rowOff>819149</xdr:rowOff>
    </xdr:to>
    <xdr:pic>
      <xdr:nvPicPr>
        <xdr:cNvPr id="1040" name="Picture 16" descr="Индивидуальный противохимический пакет ИПП-11 - Фото 1 (595 x 595)"/>
        <xdr:cNvPicPr>
          <a:picLocks noChangeAspect="1" noChangeArrowheads="1"/>
        </xdr:cNvPicPr>
      </xdr:nvPicPr>
      <xdr:blipFill>
        <a:blip xmlns:r="http://schemas.openxmlformats.org/officeDocument/2006/relationships" r:embed="rId20" cstate="print"/>
        <a:srcRect/>
        <a:stretch>
          <a:fillRect/>
        </a:stretch>
      </xdr:blipFill>
      <xdr:spPr bwMode="auto">
        <a:xfrm>
          <a:off x="4819649" y="25346024"/>
          <a:ext cx="771525" cy="771525"/>
        </a:xfrm>
        <a:prstGeom prst="rect">
          <a:avLst/>
        </a:prstGeom>
        <a:noFill/>
      </xdr:spPr>
    </xdr:pic>
    <xdr:clientData/>
  </xdr:twoCellAnchor>
  <xdr:twoCellAnchor editAs="oneCell">
    <xdr:from>
      <xdr:col>2</xdr:col>
      <xdr:colOff>1362075</xdr:colOff>
      <xdr:row>18</xdr:row>
      <xdr:rowOff>96382</xdr:rowOff>
    </xdr:from>
    <xdr:to>
      <xdr:col>2</xdr:col>
      <xdr:colOff>2295525</xdr:colOff>
      <xdr:row>18</xdr:row>
      <xdr:rowOff>600075</xdr:rowOff>
    </xdr:to>
    <xdr:pic>
      <xdr:nvPicPr>
        <xdr:cNvPr id="1041" name="Picture 17" descr="https://medmart.pro/files/products/14099.400x400.png?24332b62e0f8e23919dd9efd16597db3"/>
        <xdr:cNvPicPr>
          <a:picLocks noChangeAspect="1" noChangeArrowheads="1"/>
        </xdr:cNvPicPr>
      </xdr:nvPicPr>
      <xdr:blipFill>
        <a:blip xmlns:r="http://schemas.openxmlformats.org/officeDocument/2006/relationships" r:embed="rId21" cstate="print"/>
        <a:srcRect t="25248" b="20792"/>
        <a:stretch>
          <a:fillRect/>
        </a:stretch>
      </xdr:blipFill>
      <xdr:spPr bwMode="auto">
        <a:xfrm>
          <a:off x="4419600" y="26232982"/>
          <a:ext cx="933450" cy="503693"/>
        </a:xfrm>
        <a:prstGeom prst="rect">
          <a:avLst/>
        </a:prstGeom>
        <a:noFill/>
      </xdr:spPr>
    </xdr:pic>
    <xdr:clientData/>
  </xdr:twoCellAnchor>
  <xdr:twoCellAnchor editAs="oneCell">
    <xdr:from>
      <xdr:col>2</xdr:col>
      <xdr:colOff>1743075</xdr:colOff>
      <xdr:row>22</xdr:row>
      <xdr:rowOff>32592</xdr:rowOff>
    </xdr:from>
    <xdr:to>
      <xdr:col>2</xdr:col>
      <xdr:colOff>2486025</xdr:colOff>
      <xdr:row>22</xdr:row>
      <xdr:rowOff>838200</xdr:rowOff>
    </xdr:to>
    <xdr:pic>
      <xdr:nvPicPr>
        <xdr:cNvPr id="1042" name="Picture 18" descr="Комплект иммобилизационных шин для взрослых КШТИв-01, средний, складные"/>
        <xdr:cNvPicPr>
          <a:picLocks noChangeAspect="1" noChangeArrowheads="1"/>
        </xdr:cNvPicPr>
      </xdr:nvPicPr>
      <xdr:blipFill>
        <a:blip xmlns:r="http://schemas.openxmlformats.org/officeDocument/2006/relationships" r:embed="rId22" cstate="print"/>
        <a:srcRect/>
        <a:stretch>
          <a:fillRect/>
        </a:stretch>
      </xdr:blipFill>
      <xdr:spPr bwMode="auto">
        <a:xfrm>
          <a:off x="4800600" y="26893092"/>
          <a:ext cx="742950" cy="805608"/>
        </a:xfrm>
        <a:prstGeom prst="rect">
          <a:avLst/>
        </a:prstGeom>
        <a:noFill/>
      </xdr:spPr>
    </xdr:pic>
    <xdr:clientData/>
  </xdr:twoCellAnchor>
  <xdr:twoCellAnchor editAs="oneCell">
    <xdr:from>
      <xdr:col>2</xdr:col>
      <xdr:colOff>1133474</xdr:colOff>
      <xdr:row>37</xdr:row>
      <xdr:rowOff>71960</xdr:rowOff>
    </xdr:from>
    <xdr:to>
      <xdr:col>2</xdr:col>
      <xdr:colOff>2643797</xdr:colOff>
      <xdr:row>38</xdr:row>
      <xdr:rowOff>476250</xdr:rowOff>
    </xdr:to>
    <xdr:pic>
      <xdr:nvPicPr>
        <xdr:cNvPr id="1043" name="Picture 19" descr="Picture background"/>
        <xdr:cNvPicPr>
          <a:picLocks noChangeAspect="1" noChangeArrowheads="1"/>
        </xdr:cNvPicPr>
      </xdr:nvPicPr>
      <xdr:blipFill>
        <a:blip xmlns:r="http://schemas.openxmlformats.org/officeDocument/2006/relationships" r:embed="rId23" cstate="print"/>
        <a:srcRect/>
        <a:stretch>
          <a:fillRect/>
        </a:stretch>
      </xdr:blipFill>
      <xdr:spPr bwMode="auto">
        <a:xfrm>
          <a:off x="4257674" y="27561110"/>
          <a:ext cx="1510323" cy="1004365"/>
        </a:xfrm>
        <a:prstGeom prst="rect">
          <a:avLst/>
        </a:prstGeom>
        <a:noFill/>
      </xdr:spPr>
    </xdr:pic>
    <xdr:clientData/>
  </xdr:twoCellAnchor>
  <xdr:twoCellAnchor editAs="oneCell">
    <xdr:from>
      <xdr:col>2</xdr:col>
      <xdr:colOff>1866900</xdr:colOff>
      <xdr:row>32</xdr:row>
      <xdr:rowOff>130056</xdr:rowOff>
    </xdr:from>
    <xdr:to>
      <xdr:col>2</xdr:col>
      <xdr:colOff>2590798</xdr:colOff>
      <xdr:row>32</xdr:row>
      <xdr:rowOff>1095374</xdr:rowOff>
    </xdr:to>
    <xdr:pic>
      <xdr:nvPicPr>
        <xdr:cNvPr id="1044" name="Picture 20" descr="Picture background"/>
        <xdr:cNvPicPr>
          <a:picLocks noChangeAspect="1" noChangeArrowheads="1"/>
        </xdr:cNvPicPr>
      </xdr:nvPicPr>
      <xdr:blipFill>
        <a:blip xmlns:r="http://schemas.openxmlformats.org/officeDocument/2006/relationships" r:embed="rId24" cstate="print"/>
        <a:srcRect/>
        <a:stretch>
          <a:fillRect/>
        </a:stretch>
      </xdr:blipFill>
      <xdr:spPr bwMode="auto">
        <a:xfrm>
          <a:off x="4924425" y="28895556"/>
          <a:ext cx="723898" cy="965318"/>
        </a:xfrm>
        <a:prstGeom prst="rect">
          <a:avLst/>
        </a:prstGeom>
        <a:noFill/>
      </xdr:spPr>
    </xdr:pic>
    <xdr:clientData/>
  </xdr:twoCellAnchor>
  <xdr:twoCellAnchor editAs="oneCell">
    <xdr:from>
      <xdr:col>2</xdr:col>
      <xdr:colOff>1190625</xdr:colOff>
      <xdr:row>77</xdr:row>
      <xdr:rowOff>95250</xdr:rowOff>
    </xdr:from>
    <xdr:to>
      <xdr:col>2</xdr:col>
      <xdr:colOff>2505075</xdr:colOff>
      <xdr:row>77</xdr:row>
      <xdr:rowOff>809625</xdr:rowOff>
    </xdr:to>
    <xdr:pic>
      <xdr:nvPicPr>
        <xdr:cNvPr id="1045" name="Picture 21" descr="https://medmart.pro/files/products/34922.400x400.jpg?842ba0ba6befcb91863882b6583c4868"/>
        <xdr:cNvPicPr>
          <a:picLocks noChangeAspect="1" noChangeArrowheads="1"/>
        </xdr:cNvPicPr>
      </xdr:nvPicPr>
      <xdr:blipFill>
        <a:blip xmlns:r="http://schemas.openxmlformats.org/officeDocument/2006/relationships" r:embed="rId25" cstate="print"/>
        <a:srcRect t="15942" b="29710"/>
        <a:stretch>
          <a:fillRect/>
        </a:stretch>
      </xdr:blipFill>
      <xdr:spPr bwMode="auto">
        <a:xfrm>
          <a:off x="4248150" y="30099000"/>
          <a:ext cx="1314450" cy="714375"/>
        </a:xfrm>
        <a:prstGeom prst="rect">
          <a:avLst/>
        </a:prstGeom>
        <a:noFill/>
      </xdr:spPr>
    </xdr:pic>
    <xdr:clientData/>
  </xdr:twoCellAnchor>
  <xdr:twoCellAnchor editAs="oneCell">
    <xdr:from>
      <xdr:col>2</xdr:col>
      <xdr:colOff>1717409</xdr:colOff>
      <xdr:row>126</xdr:row>
      <xdr:rowOff>142874</xdr:rowOff>
    </xdr:from>
    <xdr:to>
      <xdr:col>2</xdr:col>
      <xdr:colOff>2638424</xdr:colOff>
      <xdr:row>126</xdr:row>
      <xdr:rowOff>704849</xdr:rowOff>
    </xdr:to>
    <xdr:pic>
      <xdr:nvPicPr>
        <xdr:cNvPr id="1046" name="Picture 22" descr="Магазин учебный АКМ 7.62, в комплекте с 30шт патронами 7,62х39 (черный)"/>
        <xdr:cNvPicPr>
          <a:picLocks noChangeAspect="1" noChangeArrowheads="1"/>
        </xdr:cNvPicPr>
      </xdr:nvPicPr>
      <xdr:blipFill>
        <a:blip xmlns:r="http://schemas.openxmlformats.org/officeDocument/2006/relationships" r:embed="rId26" cstate="print"/>
        <a:srcRect t="11556" b="10786"/>
        <a:stretch>
          <a:fillRect/>
        </a:stretch>
      </xdr:blipFill>
      <xdr:spPr bwMode="auto">
        <a:xfrm>
          <a:off x="4774934" y="31899224"/>
          <a:ext cx="921015" cy="561975"/>
        </a:xfrm>
        <a:prstGeom prst="rect">
          <a:avLst/>
        </a:prstGeom>
        <a:noFill/>
      </xdr:spPr>
    </xdr:pic>
    <xdr:clientData/>
  </xdr:twoCellAnchor>
  <xdr:twoCellAnchor editAs="oneCell">
    <xdr:from>
      <xdr:col>2</xdr:col>
      <xdr:colOff>1504950</xdr:colOff>
      <xdr:row>125</xdr:row>
      <xdr:rowOff>210912</xdr:rowOff>
    </xdr:from>
    <xdr:to>
      <xdr:col>2</xdr:col>
      <xdr:colOff>2533649</xdr:colOff>
      <xdr:row>125</xdr:row>
      <xdr:rowOff>1019175</xdr:rowOff>
    </xdr:to>
    <xdr:pic>
      <xdr:nvPicPr>
        <xdr:cNvPr id="1047" name="Picture 23" descr="Учебный автомат Калашникова АК-47 Кадет (АКМ, дерево)"/>
        <xdr:cNvPicPr>
          <a:picLocks noChangeAspect="1" noChangeArrowheads="1"/>
        </xdr:cNvPicPr>
      </xdr:nvPicPr>
      <xdr:blipFill>
        <a:blip xmlns:r="http://schemas.openxmlformats.org/officeDocument/2006/relationships" r:embed="rId27" cstate="print"/>
        <a:srcRect/>
        <a:stretch>
          <a:fillRect/>
        </a:stretch>
      </xdr:blipFill>
      <xdr:spPr bwMode="auto">
        <a:xfrm>
          <a:off x="4562475" y="31700562"/>
          <a:ext cx="1028699" cy="808263"/>
        </a:xfrm>
        <a:prstGeom prst="rect">
          <a:avLst/>
        </a:prstGeom>
        <a:noFill/>
      </xdr:spPr>
    </xdr:pic>
    <xdr:clientData/>
  </xdr:twoCellAnchor>
  <xdr:twoCellAnchor editAs="oneCell">
    <xdr:from>
      <xdr:col>2</xdr:col>
      <xdr:colOff>1419225</xdr:colOff>
      <xdr:row>30</xdr:row>
      <xdr:rowOff>19049</xdr:rowOff>
    </xdr:from>
    <xdr:to>
      <xdr:col>2</xdr:col>
      <xdr:colOff>2352675</xdr:colOff>
      <xdr:row>30</xdr:row>
      <xdr:rowOff>752474</xdr:rowOff>
    </xdr:to>
    <xdr:pic>
      <xdr:nvPicPr>
        <xdr:cNvPr id="1048" name="Picture 24" descr="Макет ММГ Р-ПМ"/>
        <xdr:cNvPicPr>
          <a:picLocks noChangeAspect="1" noChangeArrowheads="1"/>
        </xdr:cNvPicPr>
      </xdr:nvPicPr>
      <xdr:blipFill>
        <a:blip xmlns:r="http://schemas.openxmlformats.org/officeDocument/2006/relationships" r:embed="rId28" cstate="print"/>
        <a:srcRect/>
        <a:stretch>
          <a:fillRect/>
        </a:stretch>
      </xdr:blipFill>
      <xdr:spPr bwMode="auto">
        <a:xfrm>
          <a:off x="4476750" y="33270824"/>
          <a:ext cx="933450" cy="733425"/>
        </a:xfrm>
        <a:prstGeom prst="rect">
          <a:avLst/>
        </a:prstGeom>
        <a:noFill/>
      </xdr:spPr>
    </xdr:pic>
    <xdr:clientData/>
  </xdr:twoCellAnchor>
  <xdr:twoCellAnchor editAs="oneCell">
    <xdr:from>
      <xdr:col>2</xdr:col>
      <xdr:colOff>1562099</xdr:colOff>
      <xdr:row>128</xdr:row>
      <xdr:rowOff>83343</xdr:rowOff>
    </xdr:from>
    <xdr:to>
      <xdr:col>2</xdr:col>
      <xdr:colOff>2505074</xdr:colOff>
      <xdr:row>128</xdr:row>
      <xdr:rowOff>790574</xdr:rowOff>
    </xdr:to>
    <xdr:pic>
      <xdr:nvPicPr>
        <xdr:cNvPr id="1049" name="Picture 25" descr="https://zarnitza.ru/upload/iblock/d15/c1q2vmcc6353lkhyk0wakollgvd5dvny.jpg"/>
        <xdr:cNvPicPr>
          <a:picLocks noChangeAspect="1" noChangeArrowheads="1"/>
        </xdr:cNvPicPr>
      </xdr:nvPicPr>
      <xdr:blipFill>
        <a:blip xmlns:r="http://schemas.openxmlformats.org/officeDocument/2006/relationships" r:embed="rId29" cstate="print"/>
        <a:srcRect/>
        <a:stretch>
          <a:fillRect/>
        </a:stretch>
      </xdr:blipFill>
      <xdr:spPr bwMode="auto">
        <a:xfrm>
          <a:off x="4619624" y="35259168"/>
          <a:ext cx="942975" cy="707231"/>
        </a:xfrm>
        <a:prstGeom prst="rect">
          <a:avLst/>
        </a:prstGeom>
        <a:noFill/>
      </xdr:spPr>
    </xdr:pic>
    <xdr:clientData/>
  </xdr:twoCellAnchor>
  <xdr:twoCellAnchor editAs="oneCell">
    <xdr:from>
      <xdr:col>2</xdr:col>
      <xdr:colOff>1838326</xdr:colOff>
      <xdr:row>100</xdr:row>
      <xdr:rowOff>702468</xdr:rowOff>
    </xdr:from>
    <xdr:to>
      <xdr:col>2</xdr:col>
      <xdr:colOff>2952750</xdr:colOff>
      <xdr:row>100</xdr:row>
      <xdr:rowOff>1538286</xdr:rowOff>
    </xdr:to>
    <xdr:pic>
      <xdr:nvPicPr>
        <xdr:cNvPr id="1050" name="Picture 26" descr="https://zarnitza.ru/upload/iblock/a6d/a6d65e6ca83deb6dc51e54ecc11982bc.jpg"/>
        <xdr:cNvPicPr>
          <a:picLocks noChangeAspect="1" noChangeArrowheads="1"/>
        </xdr:cNvPicPr>
      </xdr:nvPicPr>
      <xdr:blipFill>
        <a:blip xmlns:r="http://schemas.openxmlformats.org/officeDocument/2006/relationships" r:embed="rId30" cstate="print"/>
        <a:srcRect/>
        <a:stretch>
          <a:fillRect/>
        </a:stretch>
      </xdr:blipFill>
      <xdr:spPr bwMode="auto">
        <a:xfrm>
          <a:off x="4895851" y="36773643"/>
          <a:ext cx="1114424" cy="835818"/>
        </a:xfrm>
        <a:prstGeom prst="rect">
          <a:avLst/>
        </a:prstGeom>
        <a:noFill/>
      </xdr:spPr>
    </xdr:pic>
    <xdr:clientData/>
  </xdr:twoCellAnchor>
  <xdr:twoCellAnchor editAs="oneCell">
    <xdr:from>
      <xdr:col>2</xdr:col>
      <xdr:colOff>2114257</xdr:colOff>
      <xdr:row>26</xdr:row>
      <xdr:rowOff>523874</xdr:rowOff>
    </xdr:from>
    <xdr:to>
      <xdr:col>2</xdr:col>
      <xdr:colOff>2762251</xdr:colOff>
      <xdr:row>26</xdr:row>
      <xdr:rowOff>1466849</xdr:rowOff>
    </xdr:to>
    <xdr:pic>
      <xdr:nvPicPr>
        <xdr:cNvPr id="1051" name="Picture 27" descr="https://zarnitza.ru/upload/iblock/332/332a5b23870136b641666619d5f03964.jpg"/>
        <xdr:cNvPicPr>
          <a:picLocks noChangeAspect="1" noChangeArrowheads="1"/>
        </xdr:cNvPicPr>
      </xdr:nvPicPr>
      <xdr:blipFill>
        <a:blip xmlns:r="http://schemas.openxmlformats.org/officeDocument/2006/relationships" r:embed="rId31" cstate="print"/>
        <a:srcRect l="22308" r="26154"/>
        <a:stretch>
          <a:fillRect/>
        </a:stretch>
      </xdr:blipFill>
      <xdr:spPr bwMode="auto">
        <a:xfrm>
          <a:off x="5171782" y="39185849"/>
          <a:ext cx="647994" cy="942975"/>
        </a:xfrm>
        <a:prstGeom prst="rect">
          <a:avLst/>
        </a:prstGeom>
        <a:noFill/>
      </xdr:spPr>
    </xdr:pic>
    <xdr:clientData/>
  </xdr:twoCellAnchor>
  <xdr:twoCellAnchor editAs="oneCell">
    <xdr:from>
      <xdr:col>2</xdr:col>
      <xdr:colOff>1238249</xdr:colOff>
      <xdr:row>19</xdr:row>
      <xdr:rowOff>40481</xdr:rowOff>
    </xdr:from>
    <xdr:to>
      <xdr:col>2</xdr:col>
      <xdr:colOff>2466974</xdr:colOff>
      <xdr:row>19</xdr:row>
      <xdr:rowOff>962025</xdr:rowOff>
    </xdr:to>
    <xdr:pic>
      <xdr:nvPicPr>
        <xdr:cNvPr id="1052" name="Picture 28" descr="https://zarnitza.ru/upload/iblock/ed8/aq3uw9izioth2kxalo1u2z3upgdxdnou.jpg"/>
        <xdr:cNvPicPr>
          <a:picLocks noChangeAspect="1" noChangeArrowheads="1"/>
        </xdr:cNvPicPr>
      </xdr:nvPicPr>
      <xdr:blipFill>
        <a:blip xmlns:r="http://schemas.openxmlformats.org/officeDocument/2006/relationships" r:embed="rId32" cstate="print"/>
        <a:srcRect/>
        <a:stretch>
          <a:fillRect/>
        </a:stretch>
      </xdr:blipFill>
      <xdr:spPr bwMode="auto">
        <a:xfrm>
          <a:off x="4362449" y="8498681"/>
          <a:ext cx="1228725" cy="921544"/>
        </a:xfrm>
        <a:prstGeom prst="rect">
          <a:avLst/>
        </a:prstGeom>
        <a:noFill/>
      </xdr:spPr>
    </xdr:pic>
    <xdr:clientData/>
  </xdr:twoCellAnchor>
  <xdr:twoCellAnchor editAs="oneCell">
    <xdr:from>
      <xdr:col>2</xdr:col>
      <xdr:colOff>1600199</xdr:colOff>
      <xdr:row>127</xdr:row>
      <xdr:rowOff>142875</xdr:rowOff>
    </xdr:from>
    <xdr:to>
      <xdr:col>2</xdr:col>
      <xdr:colOff>2752724</xdr:colOff>
      <xdr:row>127</xdr:row>
      <xdr:rowOff>828675</xdr:rowOff>
    </xdr:to>
    <xdr:pic>
      <xdr:nvPicPr>
        <xdr:cNvPr id="1053" name="Picture 29" descr="ММГ учебная винтовка СВТ-40 (АВТ), ВПО-915"/>
        <xdr:cNvPicPr>
          <a:picLocks noChangeAspect="1" noChangeArrowheads="1"/>
        </xdr:cNvPicPr>
      </xdr:nvPicPr>
      <xdr:blipFill>
        <a:blip xmlns:r="http://schemas.openxmlformats.org/officeDocument/2006/relationships" r:embed="rId33" cstate="print"/>
        <a:srcRect t="10594" b="13674"/>
        <a:stretch>
          <a:fillRect/>
        </a:stretch>
      </xdr:blipFill>
      <xdr:spPr bwMode="auto">
        <a:xfrm>
          <a:off x="4657724" y="33547050"/>
          <a:ext cx="1152525" cy="685800"/>
        </a:xfrm>
        <a:prstGeom prst="rect">
          <a:avLst/>
        </a:prstGeom>
        <a:noFill/>
      </xdr:spPr>
    </xdr:pic>
    <xdr:clientData/>
  </xdr:twoCellAnchor>
  <xdr:twoCellAnchor editAs="oneCell">
    <xdr:from>
      <xdr:col>2</xdr:col>
      <xdr:colOff>1683202</xdr:colOff>
      <xdr:row>49</xdr:row>
      <xdr:rowOff>95250</xdr:rowOff>
    </xdr:from>
    <xdr:to>
      <xdr:col>2</xdr:col>
      <xdr:colOff>2771774</xdr:colOff>
      <xdr:row>49</xdr:row>
      <xdr:rowOff>762000</xdr:rowOff>
    </xdr:to>
    <xdr:pic>
      <xdr:nvPicPr>
        <xdr:cNvPr id="1054" name="Picture 30" descr="Picture background"/>
        <xdr:cNvPicPr>
          <a:picLocks noChangeAspect="1" noChangeArrowheads="1"/>
        </xdr:cNvPicPr>
      </xdr:nvPicPr>
      <xdr:blipFill>
        <a:blip xmlns:r="http://schemas.openxmlformats.org/officeDocument/2006/relationships" r:embed="rId34" cstate="print"/>
        <a:srcRect/>
        <a:stretch>
          <a:fillRect/>
        </a:stretch>
      </xdr:blipFill>
      <xdr:spPr bwMode="auto">
        <a:xfrm>
          <a:off x="4807402" y="37804725"/>
          <a:ext cx="1088572" cy="666750"/>
        </a:xfrm>
        <a:prstGeom prst="rect">
          <a:avLst/>
        </a:prstGeom>
        <a:noFill/>
      </xdr:spPr>
    </xdr:pic>
    <xdr:clientData/>
  </xdr:twoCellAnchor>
  <xdr:twoCellAnchor editAs="oneCell">
    <xdr:from>
      <xdr:col>2</xdr:col>
      <xdr:colOff>1666875</xdr:colOff>
      <xdr:row>117</xdr:row>
      <xdr:rowOff>38099</xdr:rowOff>
    </xdr:from>
    <xdr:to>
      <xdr:col>2</xdr:col>
      <xdr:colOff>2466975</xdr:colOff>
      <xdr:row>117</xdr:row>
      <xdr:rowOff>744070</xdr:rowOff>
    </xdr:to>
    <xdr:pic>
      <xdr:nvPicPr>
        <xdr:cNvPr id="1055" name="Picture 31" descr="Универсальный фильтрующий самоспасатель ZEVS 15У 403-001-0008 2"/>
        <xdr:cNvPicPr>
          <a:picLocks noChangeAspect="1" noChangeArrowheads="1"/>
        </xdr:cNvPicPr>
      </xdr:nvPicPr>
      <xdr:blipFill>
        <a:blip xmlns:r="http://schemas.openxmlformats.org/officeDocument/2006/relationships" r:embed="rId35" cstate="print"/>
        <a:srcRect/>
        <a:stretch>
          <a:fillRect/>
        </a:stretch>
      </xdr:blipFill>
      <xdr:spPr bwMode="auto">
        <a:xfrm>
          <a:off x="5181600" y="19259549"/>
          <a:ext cx="800100" cy="705971"/>
        </a:xfrm>
        <a:prstGeom prst="rect">
          <a:avLst/>
        </a:prstGeom>
        <a:noFill/>
      </xdr:spPr>
    </xdr:pic>
    <xdr:clientData/>
  </xdr:twoCellAnchor>
  <xdr:twoCellAnchor editAs="oneCell">
    <xdr:from>
      <xdr:col>2</xdr:col>
      <xdr:colOff>1245657</xdr:colOff>
      <xdr:row>123</xdr:row>
      <xdr:rowOff>28575</xdr:rowOff>
    </xdr:from>
    <xdr:to>
      <xdr:col>2</xdr:col>
      <xdr:colOff>2219324</xdr:colOff>
      <xdr:row>123</xdr:row>
      <xdr:rowOff>904875</xdr:rowOff>
    </xdr:to>
    <xdr:pic>
      <xdr:nvPicPr>
        <xdr:cNvPr id="1057" name="Picture 33" descr="Санитарная тактическая сумка ФЭСТ 3160 1"/>
        <xdr:cNvPicPr>
          <a:picLocks noChangeAspect="1" noChangeArrowheads="1"/>
        </xdr:cNvPicPr>
      </xdr:nvPicPr>
      <xdr:blipFill>
        <a:blip xmlns:r="http://schemas.openxmlformats.org/officeDocument/2006/relationships" r:embed="rId36" cstate="print"/>
        <a:srcRect/>
        <a:stretch>
          <a:fillRect/>
        </a:stretch>
      </xdr:blipFill>
      <xdr:spPr bwMode="auto">
        <a:xfrm>
          <a:off x="4760382" y="33013650"/>
          <a:ext cx="973667" cy="876300"/>
        </a:xfrm>
        <a:prstGeom prst="rect">
          <a:avLst/>
        </a:prstGeom>
        <a:noFill/>
      </xdr:spPr>
    </xdr:pic>
    <xdr:clientData/>
  </xdr:twoCellAnchor>
  <xdr:twoCellAnchor editAs="oneCell">
    <xdr:from>
      <xdr:col>2</xdr:col>
      <xdr:colOff>1238250</xdr:colOff>
      <xdr:row>79</xdr:row>
      <xdr:rowOff>105074</xdr:rowOff>
    </xdr:from>
    <xdr:to>
      <xdr:col>2</xdr:col>
      <xdr:colOff>2333625</xdr:colOff>
      <xdr:row>79</xdr:row>
      <xdr:rowOff>952499</xdr:rowOff>
    </xdr:to>
    <xdr:pic>
      <xdr:nvPicPr>
        <xdr:cNvPr id="1058" name="Picture 34" descr="https://avatars.mds.yandex.net/get-mpic/4119784/2a00000190c6dd2db5cc4bbe13e3bdc45c42/450x600"/>
        <xdr:cNvPicPr>
          <a:picLocks noChangeAspect="1" noChangeArrowheads="1"/>
        </xdr:cNvPicPr>
      </xdr:nvPicPr>
      <xdr:blipFill>
        <a:blip xmlns:r="http://schemas.openxmlformats.org/officeDocument/2006/relationships" r:embed="rId37" cstate="print"/>
        <a:srcRect l="14000" t="30667" r="8444" b="9333"/>
        <a:stretch>
          <a:fillRect/>
        </a:stretch>
      </xdr:blipFill>
      <xdr:spPr bwMode="auto">
        <a:xfrm>
          <a:off x="4362450" y="41081624"/>
          <a:ext cx="1095375" cy="847425"/>
        </a:xfrm>
        <a:prstGeom prst="rect">
          <a:avLst/>
        </a:prstGeom>
        <a:noFill/>
      </xdr:spPr>
    </xdr:pic>
    <xdr:clientData/>
  </xdr:twoCellAnchor>
  <xdr:twoCellAnchor editAs="oneCell">
    <xdr:from>
      <xdr:col>2</xdr:col>
      <xdr:colOff>2190749</xdr:colOff>
      <xdr:row>68</xdr:row>
      <xdr:rowOff>104774</xdr:rowOff>
    </xdr:from>
    <xdr:to>
      <xdr:col>2</xdr:col>
      <xdr:colOff>3057524</xdr:colOff>
      <xdr:row>68</xdr:row>
      <xdr:rowOff>971549</xdr:rowOff>
    </xdr:to>
    <xdr:pic>
      <xdr:nvPicPr>
        <xdr:cNvPr id="1061" name="Picture 37" descr="Коврик туристический maclay, с фольгой, 180х60х0.6 см, цвет голубой - Фото 6 (520 x 520)"/>
        <xdr:cNvPicPr>
          <a:picLocks noChangeAspect="1" noChangeArrowheads="1"/>
        </xdr:cNvPicPr>
      </xdr:nvPicPr>
      <xdr:blipFill>
        <a:blip xmlns:r="http://schemas.openxmlformats.org/officeDocument/2006/relationships" r:embed="rId38" cstate="print"/>
        <a:srcRect/>
        <a:stretch>
          <a:fillRect/>
        </a:stretch>
      </xdr:blipFill>
      <xdr:spPr bwMode="auto">
        <a:xfrm>
          <a:off x="5314949" y="50330099"/>
          <a:ext cx="866775" cy="866775"/>
        </a:xfrm>
        <a:prstGeom prst="rect">
          <a:avLst/>
        </a:prstGeom>
        <a:noFill/>
      </xdr:spPr>
    </xdr:pic>
    <xdr:clientData/>
  </xdr:twoCellAnchor>
  <xdr:twoCellAnchor editAs="oneCell">
    <xdr:from>
      <xdr:col>2</xdr:col>
      <xdr:colOff>1362075</xdr:colOff>
      <xdr:row>94</xdr:row>
      <xdr:rowOff>47625</xdr:rowOff>
    </xdr:from>
    <xdr:to>
      <xdr:col>2</xdr:col>
      <xdr:colOff>2352675</xdr:colOff>
      <xdr:row>94</xdr:row>
      <xdr:rowOff>1038225</xdr:rowOff>
    </xdr:to>
    <xdr:pic>
      <xdr:nvPicPr>
        <xdr:cNvPr id="1062" name="Picture 38" descr="Фляжка армейская походная &quot;Аdventure&quot; 1 л для воды, с котелком, пластиковая, зелёная - Фото 1 (520 x 520)"/>
        <xdr:cNvPicPr>
          <a:picLocks noChangeAspect="1" noChangeArrowheads="1"/>
        </xdr:cNvPicPr>
      </xdr:nvPicPr>
      <xdr:blipFill>
        <a:blip xmlns:r="http://schemas.openxmlformats.org/officeDocument/2006/relationships" r:embed="rId39" cstate="print"/>
        <a:srcRect/>
        <a:stretch>
          <a:fillRect/>
        </a:stretch>
      </xdr:blipFill>
      <xdr:spPr bwMode="auto">
        <a:xfrm>
          <a:off x="4486275" y="43434000"/>
          <a:ext cx="990600" cy="990600"/>
        </a:xfrm>
        <a:prstGeom prst="rect">
          <a:avLst/>
        </a:prstGeom>
        <a:noFill/>
      </xdr:spPr>
    </xdr:pic>
    <xdr:clientData/>
  </xdr:twoCellAnchor>
  <xdr:twoCellAnchor editAs="oneCell">
    <xdr:from>
      <xdr:col>2</xdr:col>
      <xdr:colOff>2028825</xdr:colOff>
      <xdr:row>73</xdr:row>
      <xdr:rowOff>57150</xdr:rowOff>
    </xdr:from>
    <xdr:to>
      <xdr:col>2</xdr:col>
      <xdr:colOff>3000375</xdr:colOff>
      <xdr:row>73</xdr:row>
      <xdr:rowOff>1028700</xdr:rowOff>
    </xdr:to>
    <xdr:pic>
      <xdr:nvPicPr>
        <xdr:cNvPr id="1063" name="Picture 39" descr="Picture background"/>
        <xdr:cNvPicPr>
          <a:picLocks noChangeAspect="1" noChangeArrowheads="1"/>
        </xdr:cNvPicPr>
      </xdr:nvPicPr>
      <xdr:blipFill>
        <a:blip xmlns:r="http://schemas.openxmlformats.org/officeDocument/2006/relationships" r:embed="rId40" cstate="print"/>
        <a:srcRect/>
        <a:stretch>
          <a:fillRect/>
        </a:stretch>
      </xdr:blipFill>
      <xdr:spPr bwMode="auto">
        <a:xfrm>
          <a:off x="5153025" y="42348150"/>
          <a:ext cx="971550" cy="971550"/>
        </a:xfrm>
        <a:prstGeom prst="rect">
          <a:avLst/>
        </a:prstGeom>
        <a:noFill/>
      </xdr:spPr>
    </xdr:pic>
    <xdr:clientData/>
  </xdr:twoCellAnchor>
  <xdr:twoCellAnchor editAs="oneCell">
    <xdr:from>
      <xdr:col>2</xdr:col>
      <xdr:colOff>2114549</xdr:colOff>
      <xdr:row>88</xdr:row>
      <xdr:rowOff>38100</xdr:rowOff>
    </xdr:from>
    <xdr:to>
      <xdr:col>2</xdr:col>
      <xdr:colOff>3114674</xdr:colOff>
      <xdr:row>89</xdr:row>
      <xdr:rowOff>0</xdr:rowOff>
    </xdr:to>
    <xdr:pic>
      <xdr:nvPicPr>
        <xdr:cNvPr id="1064" name="Picture 40" descr="Малая пехотная лопата, МПЛ-50, сталь - 65Г - Фото 1 (520 x 520)"/>
        <xdr:cNvPicPr>
          <a:picLocks noChangeAspect="1" noChangeArrowheads="1"/>
        </xdr:cNvPicPr>
      </xdr:nvPicPr>
      <xdr:blipFill>
        <a:blip xmlns:r="http://schemas.openxmlformats.org/officeDocument/2006/relationships" r:embed="rId41" cstate="print"/>
        <a:srcRect/>
        <a:stretch>
          <a:fillRect/>
        </a:stretch>
      </xdr:blipFill>
      <xdr:spPr bwMode="auto">
        <a:xfrm>
          <a:off x="5238749" y="44519850"/>
          <a:ext cx="1000125" cy="1000125"/>
        </a:xfrm>
        <a:prstGeom prst="rect">
          <a:avLst/>
        </a:prstGeom>
        <a:noFill/>
      </xdr:spPr>
    </xdr:pic>
    <xdr:clientData/>
  </xdr:twoCellAnchor>
  <xdr:twoCellAnchor editAs="oneCell">
    <xdr:from>
      <xdr:col>2</xdr:col>
      <xdr:colOff>2209800</xdr:colOff>
      <xdr:row>84</xdr:row>
      <xdr:rowOff>70484</xdr:rowOff>
    </xdr:from>
    <xdr:to>
      <xdr:col>2</xdr:col>
      <xdr:colOff>3295650</xdr:colOff>
      <xdr:row>84</xdr:row>
      <xdr:rowOff>1047749</xdr:rowOff>
    </xdr:to>
    <xdr:pic>
      <xdr:nvPicPr>
        <xdr:cNvPr id="1065" name="Picture 41" descr="Рация Baofeng UV-5R 1800мАч, 8W 00029186 1"/>
        <xdr:cNvPicPr>
          <a:picLocks noChangeAspect="1" noChangeArrowheads="1"/>
        </xdr:cNvPicPr>
      </xdr:nvPicPr>
      <xdr:blipFill>
        <a:blip xmlns:r="http://schemas.openxmlformats.org/officeDocument/2006/relationships" r:embed="rId42" cstate="print"/>
        <a:srcRect/>
        <a:stretch>
          <a:fillRect/>
        </a:stretch>
      </xdr:blipFill>
      <xdr:spPr bwMode="auto">
        <a:xfrm>
          <a:off x="5334000" y="45647609"/>
          <a:ext cx="1085850" cy="977265"/>
        </a:xfrm>
        <a:prstGeom prst="rect">
          <a:avLst/>
        </a:prstGeom>
        <a:noFill/>
      </xdr:spPr>
    </xdr:pic>
    <xdr:clientData/>
  </xdr:twoCellAnchor>
  <xdr:twoCellAnchor editAs="oneCell">
    <xdr:from>
      <xdr:col>2</xdr:col>
      <xdr:colOff>1924050</xdr:colOff>
      <xdr:row>63</xdr:row>
      <xdr:rowOff>203835</xdr:rowOff>
    </xdr:from>
    <xdr:to>
      <xdr:col>2</xdr:col>
      <xdr:colOff>2724150</xdr:colOff>
      <xdr:row>63</xdr:row>
      <xdr:rowOff>923925</xdr:rowOff>
    </xdr:to>
    <xdr:pic>
      <xdr:nvPicPr>
        <xdr:cNvPr id="1066" name="Picture 42" descr="Бинокль Следопыт 10x50, зеленый-защитный PF-BT-06 1"/>
        <xdr:cNvPicPr>
          <a:picLocks noChangeAspect="1" noChangeArrowheads="1"/>
        </xdr:cNvPicPr>
      </xdr:nvPicPr>
      <xdr:blipFill>
        <a:blip xmlns:r="http://schemas.openxmlformats.org/officeDocument/2006/relationships" r:embed="rId43" cstate="print"/>
        <a:srcRect/>
        <a:stretch>
          <a:fillRect/>
        </a:stretch>
      </xdr:blipFill>
      <xdr:spPr bwMode="auto">
        <a:xfrm>
          <a:off x="5048250" y="42475785"/>
          <a:ext cx="800100" cy="720090"/>
        </a:xfrm>
        <a:prstGeom prst="rect">
          <a:avLst/>
        </a:prstGeom>
        <a:noFill/>
      </xdr:spPr>
    </xdr:pic>
    <xdr:clientData/>
  </xdr:twoCellAnchor>
  <xdr:twoCellAnchor editAs="oneCell">
    <xdr:from>
      <xdr:col>2</xdr:col>
      <xdr:colOff>1904999</xdr:colOff>
      <xdr:row>44</xdr:row>
      <xdr:rowOff>227647</xdr:rowOff>
    </xdr:from>
    <xdr:to>
      <xdr:col>2</xdr:col>
      <xdr:colOff>2657474</xdr:colOff>
      <xdr:row>44</xdr:row>
      <xdr:rowOff>904875</xdr:rowOff>
    </xdr:to>
    <xdr:pic>
      <xdr:nvPicPr>
        <xdr:cNvPr id="8" name="Picture 1" descr="Газоанализатор для измерения концентрации горючих газов МЕГЕОН 08006 к0000034415 1"/>
        <xdr:cNvPicPr>
          <a:picLocks noChangeAspect="1" noChangeArrowheads="1"/>
        </xdr:cNvPicPr>
      </xdr:nvPicPr>
      <xdr:blipFill>
        <a:blip xmlns:r="http://schemas.openxmlformats.org/officeDocument/2006/relationships" r:embed="rId44" cstate="print"/>
        <a:srcRect/>
        <a:stretch>
          <a:fillRect/>
        </a:stretch>
      </xdr:blipFill>
      <xdr:spPr bwMode="auto">
        <a:xfrm>
          <a:off x="5029199" y="33346072"/>
          <a:ext cx="752475" cy="677228"/>
        </a:xfrm>
        <a:prstGeom prst="rect">
          <a:avLst/>
        </a:prstGeom>
        <a:noFill/>
      </xdr:spPr>
    </xdr:pic>
    <xdr:clientData/>
  </xdr:twoCellAnchor>
  <xdr:twoCellAnchor editAs="oneCell">
    <xdr:from>
      <xdr:col>2</xdr:col>
      <xdr:colOff>2419350</xdr:colOff>
      <xdr:row>35</xdr:row>
      <xdr:rowOff>19050</xdr:rowOff>
    </xdr:from>
    <xdr:to>
      <xdr:col>2</xdr:col>
      <xdr:colOff>3143249</xdr:colOff>
      <xdr:row>35</xdr:row>
      <xdr:rowOff>742949</xdr:rowOff>
    </xdr:to>
    <xdr:pic>
      <xdr:nvPicPr>
        <xdr:cNvPr id="13" name="Picture 2" descr="Респиратор ТУНДРА У-2КС, спанбонд - Фото 1 (507 x 507)"/>
        <xdr:cNvPicPr>
          <a:picLocks noChangeAspect="1" noChangeArrowheads="1"/>
        </xdr:cNvPicPr>
      </xdr:nvPicPr>
      <xdr:blipFill>
        <a:blip xmlns:r="http://schemas.openxmlformats.org/officeDocument/2006/relationships" r:embed="rId45" cstate="print"/>
        <a:srcRect/>
        <a:stretch>
          <a:fillRect/>
        </a:stretch>
      </xdr:blipFill>
      <xdr:spPr bwMode="auto">
        <a:xfrm>
          <a:off x="5543550" y="25546050"/>
          <a:ext cx="723899" cy="723899"/>
        </a:xfrm>
        <a:prstGeom prst="rect">
          <a:avLst/>
        </a:prstGeom>
        <a:noFill/>
      </xdr:spPr>
    </xdr:pic>
    <xdr:clientData/>
  </xdr:twoCellAnchor>
  <xdr:twoCellAnchor editAs="oneCell">
    <xdr:from>
      <xdr:col>2</xdr:col>
      <xdr:colOff>1362075</xdr:colOff>
      <xdr:row>121</xdr:row>
      <xdr:rowOff>94429</xdr:rowOff>
    </xdr:from>
    <xdr:to>
      <xdr:col>2</xdr:col>
      <xdr:colOff>2381249</xdr:colOff>
      <xdr:row>121</xdr:row>
      <xdr:rowOff>619125</xdr:rowOff>
    </xdr:to>
    <xdr:pic>
      <xdr:nvPicPr>
        <xdr:cNvPr id="56" name="Рисунок 55"/>
        <xdr:cNvPicPr>
          <a:picLocks noChangeAspect="1"/>
        </xdr:cNvPicPr>
      </xdr:nvPicPr>
      <xdr:blipFill>
        <a:blip xmlns:r="http://schemas.openxmlformats.org/officeDocument/2006/relationships" r:embed="rId46" cstate="print"/>
        <a:srcRect t="31536" b="16981"/>
        <a:stretch>
          <a:fillRect/>
        </a:stretch>
      </xdr:blipFill>
      <xdr:spPr>
        <a:xfrm>
          <a:off x="4486275" y="29574304"/>
          <a:ext cx="1019174" cy="524696"/>
        </a:xfrm>
        <a:prstGeom prst="rect">
          <a:avLst/>
        </a:prstGeom>
      </xdr:spPr>
    </xdr:pic>
    <xdr:clientData/>
  </xdr:twoCellAnchor>
  <xdr:twoCellAnchor editAs="oneCell">
    <xdr:from>
      <xdr:col>2</xdr:col>
      <xdr:colOff>1152524</xdr:colOff>
      <xdr:row>122</xdr:row>
      <xdr:rowOff>57149</xdr:rowOff>
    </xdr:from>
    <xdr:to>
      <xdr:col>2</xdr:col>
      <xdr:colOff>2143123</xdr:colOff>
      <xdr:row>122</xdr:row>
      <xdr:rowOff>1047748</xdr:rowOff>
    </xdr:to>
    <xdr:pic>
      <xdr:nvPicPr>
        <xdr:cNvPr id="55" name="Рисунок 54"/>
        <xdr:cNvPicPr>
          <a:picLocks noChangeAspect="1"/>
        </xdr:cNvPicPr>
      </xdr:nvPicPr>
      <xdr:blipFill>
        <a:blip xmlns:r="http://schemas.openxmlformats.org/officeDocument/2006/relationships" r:embed="rId47" cstate="print"/>
        <a:stretch>
          <a:fillRect/>
        </a:stretch>
      </xdr:blipFill>
      <xdr:spPr>
        <a:xfrm>
          <a:off x="4276724" y="38271449"/>
          <a:ext cx="990599" cy="990599"/>
        </a:xfrm>
        <a:prstGeom prst="rect">
          <a:avLst/>
        </a:prstGeom>
      </xdr:spPr>
    </xdr:pic>
    <xdr:clientData/>
  </xdr:twoCellAnchor>
  <xdr:twoCellAnchor editAs="oneCell">
    <xdr:from>
      <xdr:col>2</xdr:col>
      <xdr:colOff>2375536</xdr:colOff>
      <xdr:row>79</xdr:row>
      <xdr:rowOff>133350</xdr:rowOff>
    </xdr:from>
    <xdr:to>
      <xdr:col>2</xdr:col>
      <xdr:colOff>3390900</xdr:colOff>
      <xdr:row>79</xdr:row>
      <xdr:rowOff>914399</xdr:rowOff>
    </xdr:to>
    <xdr:pic>
      <xdr:nvPicPr>
        <xdr:cNvPr id="58" name="Рисунок 57"/>
        <xdr:cNvPicPr>
          <a:picLocks noChangeAspect="1"/>
        </xdr:cNvPicPr>
      </xdr:nvPicPr>
      <xdr:blipFill>
        <a:blip xmlns:r="http://schemas.openxmlformats.org/officeDocument/2006/relationships" r:embed="rId48" cstate="print"/>
        <a:srcRect l="8925" t="45233" r="19878"/>
        <a:stretch>
          <a:fillRect/>
        </a:stretch>
      </xdr:blipFill>
      <xdr:spPr>
        <a:xfrm>
          <a:off x="5499736" y="41109900"/>
          <a:ext cx="1015364" cy="781049"/>
        </a:xfrm>
        <a:prstGeom prst="rect">
          <a:avLst/>
        </a:prstGeom>
      </xdr:spPr>
    </xdr:pic>
    <xdr:clientData/>
  </xdr:twoCellAnchor>
  <xdr:twoCellAnchor editAs="oneCell">
    <xdr:from>
      <xdr:col>2</xdr:col>
      <xdr:colOff>2286000</xdr:colOff>
      <xdr:row>89</xdr:row>
      <xdr:rowOff>68501</xdr:rowOff>
    </xdr:from>
    <xdr:to>
      <xdr:col>2</xdr:col>
      <xdr:colOff>2914649</xdr:colOff>
      <xdr:row>89</xdr:row>
      <xdr:rowOff>1153566</xdr:rowOff>
    </xdr:to>
    <xdr:pic>
      <xdr:nvPicPr>
        <xdr:cNvPr id="59" name="Рисунок 58"/>
        <xdr:cNvPicPr>
          <a:picLocks noChangeAspect="1"/>
        </xdr:cNvPicPr>
      </xdr:nvPicPr>
      <xdr:blipFill>
        <a:blip xmlns:r="http://schemas.openxmlformats.org/officeDocument/2006/relationships" r:embed="rId49" cstate="print"/>
        <a:srcRect l="23162" t="7353" r="23162"/>
        <a:stretch>
          <a:fillRect/>
        </a:stretch>
      </xdr:blipFill>
      <xdr:spPr>
        <a:xfrm>
          <a:off x="5410200" y="77287676"/>
          <a:ext cx="628649" cy="1085065"/>
        </a:xfrm>
        <a:prstGeom prst="rect">
          <a:avLst/>
        </a:prstGeom>
      </xdr:spPr>
    </xdr:pic>
    <xdr:clientData/>
  </xdr:twoCellAnchor>
  <xdr:twoCellAnchor editAs="oneCell">
    <xdr:from>
      <xdr:col>2</xdr:col>
      <xdr:colOff>1638299</xdr:colOff>
      <xdr:row>14</xdr:row>
      <xdr:rowOff>172130</xdr:rowOff>
    </xdr:from>
    <xdr:to>
      <xdr:col>2</xdr:col>
      <xdr:colOff>2752724</xdr:colOff>
      <xdr:row>14</xdr:row>
      <xdr:rowOff>1047750</xdr:rowOff>
    </xdr:to>
    <xdr:pic>
      <xdr:nvPicPr>
        <xdr:cNvPr id="2" name="Picture 1" descr="Магазин учебный АК-74, в комплекте с патронами 5,45х39 (30 шт) "/>
        <xdr:cNvPicPr>
          <a:picLocks noChangeAspect="1" noChangeArrowheads="1"/>
        </xdr:cNvPicPr>
      </xdr:nvPicPr>
      <xdr:blipFill>
        <a:blip xmlns:r="http://schemas.openxmlformats.org/officeDocument/2006/relationships" r:embed="rId50" cstate="print"/>
        <a:srcRect/>
        <a:stretch>
          <a:fillRect/>
        </a:stretch>
      </xdr:blipFill>
      <xdr:spPr bwMode="auto">
        <a:xfrm>
          <a:off x="4762499" y="4305980"/>
          <a:ext cx="1114425" cy="875620"/>
        </a:xfrm>
        <a:prstGeom prst="rect">
          <a:avLst/>
        </a:prstGeom>
        <a:noFill/>
      </xdr:spPr>
    </xdr:pic>
    <xdr:clientData/>
  </xdr:twoCellAnchor>
  <xdr:twoCellAnchor editAs="oneCell">
    <xdr:from>
      <xdr:col>2</xdr:col>
      <xdr:colOff>1581150</xdr:colOff>
      <xdr:row>15</xdr:row>
      <xdr:rowOff>66675</xdr:rowOff>
    </xdr:from>
    <xdr:to>
      <xdr:col>2</xdr:col>
      <xdr:colOff>2647949</xdr:colOff>
      <xdr:row>15</xdr:row>
      <xdr:rowOff>904874</xdr:rowOff>
    </xdr:to>
    <xdr:pic>
      <xdr:nvPicPr>
        <xdr:cNvPr id="3" name="Picture 2" descr="Макет ММГ ручной гранаты РГН"/>
        <xdr:cNvPicPr>
          <a:picLocks noChangeAspect="1" noChangeArrowheads="1"/>
        </xdr:cNvPicPr>
      </xdr:nvPicPr>
      <xdr:blipFill>
        <a:blip xmlns:r="http://schemas.openxmlformats.org/officeDocument/2006/relationships" r:embed="rId51" cstate="print"/>
        <a:srcRect/>
        <a:stretch>
          <a:fillRect/>
        </a:stretch>
      </xdr:blipFill>
      <xdr:spPr bwMode="auto">
        <a:xfrm>
          <a:off x="4705350" y="5448300"/>
          <a:ext cx="1066799" cy="838199"/>
        </a:xfrm>
        <a:prstGeom prst="rect">
          <a:avLst/>
        </a:prstGeom>
        <a:noFill/>
      </xdr:spPr>
    </xdr:pic>
    <xdr:clientData/>
  </xdr:twoCellAnchor>
  <xdr:twoCellAnchor editAs="oneCell">
    <xdr:from>
      <xdr:col>2</xdr:col>
      <xdr:colOff>1814944</xdr:colOff>
      <xdr:row>27</xdr:row>
      <xdr:rowOff>114300</xdr:rowOff>
    </xdr:from>
    <xdr:to>
      <xdr:col>2</xdr:col>
      <xdr:colOff>2857499</xdr:colOff>
      <xdr:row>27</xdr:row>
      <xdr:rowOff>933450</xdr:rowOff>
    </xdr:to>
    <xdr:pic>
      <xdr:nvPicPr>
        <xdr:cNvPr id="4" name="Picture 1" descr="ММГ Учебный макет Калашникова АК-74, стационарный приклад (Кадет)"/>
        <xdr:cNvPicPr>
          <a:picLocks noChangeAspect="1" noChangeArrowheads="1"/>
        </xdr:cNvPicPr>
      </xdr:nvPicPr>
      <xdr:blipFill>
        <a:blip xmlns:r="http://schemas.openxmlformats.org/officeDocument/2006/relationships" r:embed="rId52" cstate="print"/>
        <a:srcRect/>
        <a:stretch>
          <a:fillRect/>
        </a:stretch>
      </xdr:blipFill>
      <xdr:spPr bwMode="auto">
        <a:xfrm>
          <a:off x="4939144" y="17192625"/>
          <a:ext cx="1042555" cy="819150"/>
        </a:xfrm>
        <a:prstGeom prst="rect">
          <a:avLst/>
        </a:prstGeom>
        <a:noFill/>
      </xdr:spPr>
    </xdr:pic>
    <xdr:clientData/>
  </xdr:twoCellAnchor>
  <xdr:twoCellAnchor editAs="oneCell">
    <xdr:from>
      <xdr:col>2</xdr:col>
      <xdr:colOff>1924050</xdr:colOff>
      <xdr:row>41</xdr:row>
      <xdr:rowOff>29698</xdr:rowOff>
    </xdr:from>
    <xdr:to>
      <xdr:col>2</xdr:col>
      <xdr:colOff>2359076</xdr:colOff>
      <xdr:row>41</xdr:row>
      <xdr:rowOff>774378</xdr:rowOff>
    </xdr:to>
    <xdr:pic>
      <xdr:nvPicPr>
        <xdr:cNvPr id="57" name="Рисунок 5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53" cstate="print">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flipH="1">
          <a:off x="5048250" y="30719248"/>
          <a:ext cx="435026" cy="744680"/>
        </a:xfrm>
        <a:prstGeom prst="rect">
          <a:avLst/>
        </a:prstGeom>
      </xdr:spPr>
    </xdr:pic>
    <xdr:clientData/>
  </xdr:twoCellAnchor>
  <xdr:twoCellAnchor editAs="oneCell">
    <xdr:from>
      <xdr:col>2</xdr:col>
      <xdr:colOff>1889330</xdr:colOff>
      <xdr:row>40</xdr:row>
      <xdr:rowOff>276225</xdr:rowOff>
    </xdr:from>
    <xdr:to>
      <xdr:col>2</xdr:col>
      <xdr:colOff>2722562</xdr:colOff>
      <xdr:row>40</xdr:row>
      <xdr:rowOff>1024926</xdr:rowOff>
    </xdr:to>
    <xdr:pic>
      <xdr:nvPicPr>
        <xdr:cNvPr id="60" name="Рисунок 59">
          <a:extLst>
            <a:ext uri="{FF2B5EF4-FFF2-40B4-BE49-F238E27FC236}">
              <a16:creationId xmlns="" xmlns:a16="http://schemas.microsoft.com/office/drawing/2014/main" id="{00000000-0008-0000-0100-000044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 xmlns:a14="http://schemas.microsoft.com/office/drawing/2010/main"/>
            </a:ext>
          </a:extLst>
        </a:blip>
        <a:srcRect/>
        <a:stretch/>
      </xdr:blipFill>
      <xdr:spPr>
        <a:xfrm>
          <a:off x="5013530" y="29870400"/>
          <a:ext cx="833232" cy="748701"/>
        </a:xfrm>
        <a:prstGeom prst="rect">
          <a:avLst/>
        </a:prstGeom>
      </xdr:spPr>
    </xdr:pic>
    <xdr:clientData/>
  </xdr:twoCellAnchor>
  <xdr:twoCellAnchor editAs="oneCell">
    <xdr:from>
      <xdr:col>2</xdr:col>
      <xdr:colOff>1775650</xdr:colOff>
      <xdr:row>39</xdr:row>
      <xdr:rowOff>57150</xdr:rowOff>
    </xdr:from>
    <xdr:to>
      <xdr:col>2</xdr:col>
      <xdr:colOff>2703543</xdr:colOff>
      <xdr:row>39</xdr:row>
      <xdr:rowOff>779808</xdr:rowOff>
    </xdr:to>
    <xdr:pic>
      <xdr:nvPicPr>
        <xdr:cNvPr id="61" name="Рисунок 60">
          <a:extLst>
            <a:ext uri="{FF2B5EF4-FFF2-40B4-BE49-F238E27FC236}">
              <a16:creationId xmlns="" xmlns:a16="http://schemas.microsoft.com/office/drawing/2014/main" id="{00000000-0008-0000-0800-00003D000000}"/>
            </a:ext>
          </a:extLst>
        </xdr:cNvPr>
        <xdr:cNvPicPr>
          <a:picLocks noChangeAspect="1"/>
        </xdr:cNvPicPr>
      </xdr:nvPicPr>
      <xdr:blipFill rotWithShape="1">
        <a:blip xmlns:r="http://schemas.openxmlformats.org/officeDocument/2006/relationships" r:embed="rId55" cstate="print">
          <a:extLst>
            <a:ext uri="{28A0092B-C50C-407E-A947-70E740481C1C}">
              <a14:useLocalDpi xmlns="" xmlns:a14="http://schemas.microsoft.com/office/drawing/2010/main" val="0"/>
            </a:ext>
          </a:extLst>
        </a:blip>
        <a:srcRect/>
        <a:stretch/>
      </xdr:blipFill>
      <xdr:spPr>
        <a:xfrm>
          <a:off x="4899850" y="28803600"/>
          <a:ext cx="927893" cy="722658"/>
        </a:xfrm>
        <a:prstGeom prst="rect">
          <a:avLst/>
        </a:prstGeom>
      </xdr:spPr>
    </xdr:pic>
    <xdr:clientData/>
  </xdr:twoCellAnchor>
  <xdr:twoCellAnchor editAs="oneCell">
    <xdr:from>
      <xdr:col>2</xdr:col>
      <xdr:colOff>2246840</xdr:colOff>
      <xdr:row>66</xdr:row>
      <xdr:rowOff>409574</xdr:rowOff>
    </xdr:from>
    <xdr:to>
      <xdr:col>2</xdr:col>
      <xdr:colOff>3019424</xdr:colOff>
      <xdr:row>66</xdr:row>
      <xdr:rowOff>1104899</xdr:rowOff>
    </xdr:to>
    <xdr:pic>
      <xdr:nvPicPr>
        <xdr:cNvPr id="5" name="Picture 2" descr="Wi-Fi пожарный дымовой извещатель SECURIC SEC-S-401W 1"/>
        <xdr:cNvPicPr>
          <a:picLocks noChangeAspect="1" noChangeArrowheads="1"/>
        </xdr:cNvPicPr>
      </xdr:nvPicPr>
      <xdr:blipFill>
        <a:blip xmlns:r="http://schemas.openxmlformats.org/officeDocument/2006/relationships" r:embed="rId56" cstate="print"/>
        <a:srcRect/>
        <a:stretch>
          <a:fillRect/>
        </a:stretch>
      </xdr:blipFill>
      <xdr:spPr bwMode="auto">
        <a:xfrm>
          <a:off x="5371040" y="48577499"/>
          <a:ext cx="772584" cy="695325"/>
        </a:xfrm>
        <a:prstGeom prst="rect">
          <a:avLst/>
        </a:prstGeom>
        <a:noFill/>
      </xdr:spPr>
    </xdr:pic>
    <xdr:clientData/>
  </xdr:twoCellAnchor>
  <xdr:twoCellAnchor editAs="oneCell">
    <xdr:from>
      <xdr:col>2</xdr:col>
      <xdr:colOff>1866900</xdr:colOff>
      <xdr:row>69</xdr:row>
      <xdr:rowOff>238125</xdr:rowOff>
    </xdr:from>
    <xdr:to>
      <xdr:col>2</xdr:col>
      <xdr:colOff>2819400</xdr:colOff>
      <xdr:row>69</xdr:row>
      <xdr:rowOff>1190625</xdr:rowOff>
    </xdr:to>
    <xdr:pic>
      <xdr:nvPicPr>
        <xdr:cNvPr id="63" name="Рисунок 62"/>
        <xdr:cNvPicPr>
          <a:picLocks noChangeAspect="1"/>
        </xdr:cNvPicPr>
      </xdr:nvPicPr>
      <xdr:blipFill>
        <a:blip xmlns:r="http://schemas.openxmlformats.org/officeDocument/2006/relationships" r:embed="rId57" cstate="print"/>
        <a:stretch>
          <a:fillRect/>
        </a:stretch>
      </xdr:blipFill>
      <xdr:spPr>
        <a:xfrm>
          <a:off x="4991100" y="51492150"/>
          <a:ext cx="952500" cy="952500"/>
        </a:xfrm>
        <a:prstGeom prst="rect">
          <a:avLst/>
        </a:prstGeom>
      </xdr:spPr>
    </xdr:pic>
    <xdr:clientData/>
  </xdr:twoCellAnchor>
  <xdr:twoCellAnchor editAs="oneCell">
    <xdr:from>
      <xdr:col>2</xdr:col>
      <xdr:colOff>1543050</xdr:colOff>
      <xdr:row>74</xdr:row>
      <xdr:rowOff>28575</xdr:rowOff>
    </xdr:from>
    <xdr:to>
      <xdr:col>2</xdr:col>
      <xdr:colOff>2486024</xdr:colOff>
      <xdr:row>74</xdr:row>
      <xdr:rowOff>971549</xdr:rowOff>
    </xdr:to>
    <xdr:pic>
      <xdr:nvPicPr>
        <xdr:cNvPr id="64" name="Рисунок 63"/>
        <xdr:cNvPicPr>
          <a:picLocks noChangeAspect="1"/>
        </xdr:cNvPicPr>
      </xdr:nvPicPr>
      <xdr:blipFill>
        <a:blip xmlns:r="http://schemas.openxmlformats.org/officeDocument/2006/relationships" r:embed="rId58" cstate="print"/>
        <a:stretch>
          <a:fillRect/>
        </a:stretch>
      </xdr:blipFill>
      <xdr:spPr>
        <a:xfrm>
          <a:off x="4667250" y="57807225"/>
          <a:ext cx="942974" cy="942974"/>
        </a:xfrm>
        <a:prstGeom prst="rect">
          <a:avLst/>
        </a:prstGeom>
      </xdr:spPr>
    </xdr:pic>
    <xdr:clientData/>
  </xdr:twoCellAnchor>
  <xdr:twoCellAnchor editAs="oneCell">
    <xdr:from>
      <xdr:col>2</xdr:col>
      <xdr:colOff>1743074</xdr:colOff>
      <xdr:row>75</xdr:row>
      <xdr:rowOff>1009142</xdr:rowOff>
    </xdr:from>
    <xdr:to>
      <xdr:col>2</xdr:col>
      <xdr:colOff>2914649</xdr:colOff>
      <xdr:row>75</xdr:row>
      <xdr:rowOff>1695449</xdr:rowOff>
    </xdr:to>
    <xdr:pic>
      <xdr:nvPicPr>
        <xdr:cNvPr id="65" name="Рисунок 64"/>
        <xdr:cNvPicPr>
          <a:picLocks noChangeAspect="1"/>
        </xdr:cNvPicPr>
      </xdr:nvPicPr>
      <xdr:blipFill>
        <a:blip xmlns:r="http://schemas.openxmlformats.org/officeDocument/2006/relationships" r:embed="rId59" cstate="print"/>
        <a:srcRect t="20710" b="20710"/>
        <a:stretch>
          <a:fillRect/>
        </a:stretch>
      </xdr:blipFill>
      <xdr:spPr>
        <a:xfrm>
          <a:off x="4867274" y="59826017"/>
          <a:ext cx="1171575" cy="686307"/>
        </a:xfrm>
        <a:prstGeom prst="rect">
          <a:avLst/>
        </a:prstGeom>
      </xdr:spPr>
    </xdr:pic>
    <xdr:clientData/>
  </xdr:twoCellAnchor>
  <xdr:twoCellAnchor editAs="oneCell">
    <xdr:from>
      <xdr:col>2</xdr:col>
      <xdr:colOff>1905000</xdr:colOff>
      <xdr:row>76</xdr:row>
      <xdr:rowOff>289016</xdr:rowOff>
    </xdr:from>
    <xdr:to>
      <xdr:col>2</xdr:col>
      <xdr:colOff>3200400</xdr:colOff>
      <xdr:row>76</xdr:row>
      <xdr:rowOff>885825</xdr:rowOff>
    </xdr:to>
    <xdr:pic>
      <xdr:nvPicPr>
        <xdr:cNvPr id="1029" name="Picture 5" descr="ММГ пулемет РПК-74, пластиковый приклад (Кадет)"/>
        <xdr:cNvPicPr>
          <a:picLocks noChangeAspect="1" noChangeArrowheads="1"/>
        </xdr:cNvPicPr>
      </xdr:nvPicPr>
      <xdr:blipFill>
        <a:blip xmlns:r="http://schemas.openxmlformats.org/officeDocument/2006/relationships" r:embed="rId60" cstate="print"/>
        <a:srcRect t="20000" b="21364"/>
        <a:stretch>
          <a:fillRect/>
        </a:stretch>
      </xdr:blipFill>
      <xdr:spPr bwMode="auto">
        <a:xfrm>
          <a:off x="5029200" y="60925166"/>
          <a:ext cx="1295400" cy="596809"/>
        </a:xfrm>
        <a:prstGeom prst="rect">
          <a:avLst/>
        </a:prstGeom>
        <a:noFill/>
      </xdr:spPr>
    </xdr:pic>
    <xdr:clientData/>
  </xdr:twoCellAnchor>
  <xdr:twoCellAnchor editAs="oneCell">
    <xdr:from>
      <xdr:col>2</xdr:col>
      <xdr:colOff>873983</xdr:colOff>
      <xdr:row>81</xdr:row>
      <xdr:rowOff>152399</xdr:rowOff>
    </xdr:from>
    <xdr:to>
      <xdr:col>2</xdr:col>
      <xdr:colOff>2695575</xdr:colOff>
      <xdr:row>81</xdr:row>
      <xdr:rowOff>733424</xdr:rowOff>
    </xdr:to>
    <xdr:pic>
      <xdr:nvPicPr>
        <xdr:cNvPr id="67" name="Рисунок 66"/>
        <xdr:cNvPicPr>
          <a:picLocks noChangeAspect="1"/>
        </xdr:cNvPicPr>
      </xdr:nvPicPr>
      <xdr:blipFill>
        <a:blip xmlns:r="http://schemas.openxmlformats.org/officeDocument/2006/relationships" r:embed="rId61" cstate="print"/>
        <a:srcRect t="14008" b="54095"/>
        <a:stretch>
          <a:fillRect/>
        </a:stretch>
      </xdr:blipFill>
      <xdr:spPr>
        <a:xfrm>
          <a:off x="3998183" y="65732024"/>
          <a:ext cx="1821592" cy="581025"/>
        </a:xfrm>
        <a:prstGeom prst="rect">
          <a:avLst/>
        </a:prstGeom>
      </xdr:spPr>
    </xdr:pic>
    <xdr:clientData/>
  </xdr:twoCellAnchor>
  <xdr:twoCellAnchor editAs="oneCell">
    <xdr:from>
      <xdr:col>1</xdr:col>
      <xdr:colOff>914400</xdr:colOff>
      <xdr:row>78</xdr:row>
      <xdr:rowOff>1066800</xdr:rowOff>
    </xdr:from>
    <xdr:to>
      <xdr:col>1</xdr:col>
      <xdr:colOff>2171698</xdr:colOff>
      <xdr:row>78</xdr:row>
      <xdr:rowOff>2324098</xdr:rowOff>
    </xdr:to>
    <xdr:pic>
      <xdr:nvPicPr>
        <xdr:cNvPr id="68" name="Picture 36" descr="https://www.edcomm.ru/upload/iblock/6f9/oq9jabf63t2i0yc6v0xfkpyhva0hht3j.jpg"/>
        <xdr:cNvPicPr>
          <a:picLocks noChangeAspect="1" noChangeArrowheads="1"/>
        </xdr:cNvPicPr>
      </xdr:nvPicPr>
      <xdr:blipFill>
        <a:blip xmlns:r="http://schemas.openxmlformats.org/officeDocument/2006/relationships" r:embed="rId62" cstate="print"/>
        <a:srcRect/>
        <a:stretch>
          <a:fillRect/>
        </a:stretch>
      </xdr:blipFill>
      <xdr:spPr bwMode="auto">
        <a:xfrm>
          <a:off x="1371600" y="63779400"/>
          <a:ext cx="1257298" cy="1257298"/>
        </a:xfrm>
        <a:prstGeom prst="rect">
          <a:avLst/>
        </a:prstGeom>
        <a:noFill/>
      </xdr:spPr>
    </xdr:pic>
    <xdr:clientData/>
  </xdr:twoCellAnchor>
  <xdr:twoCellAnchor editAs="oneCell">
    <xdr:from>
      <xdr:col>1</xdr:col>
      <xdr:colOff>809625</xdr:colOff>
      <xdr:row>62</xdr:row>
      <xdr:rowOff>1354836</xdr:rowOff>
    </xdr:from>
    <xdr:to>
      <xdr:col>1</xdr:col>
      <xdr:colOff>2333625</xdr:colOff>
      <xdr:row>62</xdr:row>
      <xdr:rowOff>2819400</xdr:rowOff>
    </xdr:to>
    <xdr:pic>
      <xdr:nvPicPr>
        <xdr:cNvPr id="19" name="Picture 10" descr="Квадрокоптер R:ED X-116"/>
        <xdr:cNvPicPr>
          <a:picLocks noChangeAspect="1" noChangeArrowheads="1"/>
        </xdr:cNvPicPr>
      </xdr:nvPicPr>
      <xdr:blipFill>
        <a:blip xmlns:r="http://schemas.openxmlformats.org/officeDocument/2006/relationships" r:embed="rId63" cstate="print"/>
        <a:srcRect/>
        <a:stretch>
          <a:fillRect/>
        </a:stretch>
      </xdr:blipFill>
      <xdr:spPr bwMode="auto">
        <a:xfrm>
          <a:off x="1266825" y="43626786"/>
          <a:ext cx="1524000" cy="1464564"/>
        </a:xfrm>
        <a:prstGeom prst="rect">
          <a:avLst/>
        </a:prstGeom>
        <a:noFill/>
      </xdr:spPr>
    </xdr:pic>
    <xdr:clientData/>
  </xdr:twoCellAnchor>
  <xdr:twoCellAnchor editAs="oneCell">
    <xdr:from>
      <xdr:col>2</xdr:col>
      <xdr:colOff>19050</xdr:colOff>
      <xdr:row>95</xdr:row>
      <xdr:rowOff>209549</xdr:rowOff>
    </xdr:from>
    <xdr:to>
      <xdr:col>2</xdr:col>
      <xdr:colOff>857250</xdr:colOff>
      <xdr:row>95</xdr:row>
      <xdr:rowOff>838199</xdr:rowOff>
    </xdr:to>
    <xdr:pic>
      <xdr:nvPicPr>
        <xdr:cNvPr id="20" name="Picture 11" descr="Полоса препятствий  Лабиринт"/>
        <xdr:cNvPicPr>
          <a:picLocks noChangeAspect="1" noChangeArrowheads="1"/>
        </xdr:cNvPicPr>
      </xdr:nvPicPr>
      <xdr:blipFill>
        <a:blip xmlns:r="http://schemas.openxmlformats.org/officeDocument/2006/relationships" r:embed="rId64" cstate="print"/>
        <a:srcRect/>
        <a:stretch>
          <a:fillRect/>
        </a:stretch>
      </xdr:blipFill>
      <xdr:spPr bwMode="auto">
        <a:xfrm>
          <a:off x="3143250" y="84782024"/>
          <a:ext cx="838200" cy="628650"/>
        </a:xfrm>
        <a:prstGeom prst="rect">
          <a:avLst/>
        </a:prstGeom>
        <a:noFill/>
      </xdr:spPr>
    </xdr:pic>
    <xdr:clientData/>
  </xdr:twoCellAnchor>
  <xdr:twoCellAnchor editAs="oneCell">
    <xdr:from>
      <xdr:col>2</xdr:col>
      <xdr:colOff>2181224</xdr:colOff>
      <xdr:row>95</xdr:row>
      <xdr:rowOff>688180</xdr:rowOff>
    </xdr:from>
    <xdr:to>
      <xdr:col>2</xdr:col>
      <xdr:colOff>2914649</xdr:colOff>
      <xdr:row>95</xdr:row>
      <xdr:rowOff>1238249</xdr:rowOff>
    </xdr:to>
    <xdr:pic>
      <xdr:nvPicPr>
        <xdr:cNvPr id="21" name="Picture 12" descr="Полоса препятствий  Разрушенный мост"/>
        <xdr:cNvPicPr>
          <a:picLocks noChangeAspect="1" noChangeArrowheads="1"/>
        </xdr:cNvPicPr>
      </xdr:nvPicPr>
      <xdr:blipFill>
        <a:blip xmlns:r="http://schemas.openxmlformats.org/officeDocument/2006/relationships" r:embed="rId65" cstate="print"/>
        <a:srcRect/>
        <a:stretch>
          <a:fillRect/>
        </a:stretch>
      </xdr:blipFill>
      <xdr:spPr bwMode="auto">
        <a:xfrm>
          <a:off x="5305424" y="85260655"/>
          <a:ext cx="733425" cy="550069"/>
        </a:xfrm>
        <a:prstGeom prst="rect">
          <a:avLst/>
        </a:prstGeom>
        <a:noFill/>
      </xdr:spPr>
    </xdr:pic>
    <xdr:clientData/>
  </xdr:twoCellAnchor>
  <xdr:twoCellAnchor editAs="oneCell">
    <xdr:from>
      <xdr:col>2</xdr:col>
      <xdr:colOff>552449</xdr:colOff>
      <xdr:row>95</xdr:row>
      <xdr:rowOff>678655</xdr:rowOff>
    </xdr:from>
    <xdr:to>
      <xdr:col>2</xdr:col>
      <xdr:colOff>1247774</xdr:colOff>
      <xdr:row>95</xdr:row>
      <xdr:rowOff>1200149</xdr:rowOff>
    </xdr:to>
    <xdr:pic>
      <xdr:nvPicPr>
        <xdr:cNvPr id="22" name="Picture 13" descr="Полоса препятствий  Труба скользящая"/>
        <xdr:cNvPicPr>
          <a:picLocks noChangeAspect="1" noChangeArrowheads="1"/>
        </xdr:cNvPicPr>
      </xdr:nvPicPr>
      <xdr:blipFill>
        <a:blip xmlns:r="http://schemas.openxmlformats.org/officeDocument/2006/relationships" r:embed="rId66" cstate="print"/>
        <a:srcRect/>
        <a:stretch>
          <a:fillRect/>
        </a:stretch>
      </xdr:blipFill>
      <xdr:spPr bwMode="auto">
        <a:xfrm>
          <a:off x="3676649" y="85251130"/>
          <a:ext cx="695325" cy="521494"/>
        </a:xfrm>
        <a:prstGeom prst="rect">
          <a:avLst/>
        </a:prstGeom>
        <a:noFill/>
      </xdr:spPr>
    </xdr:pic>
    <xdr:clientData/>
  </xdr:twoCellAnchor>
  <xdr:twoCellAnchor editAs="oneCell">
    <xdr:from>
      <xdr:col>2</xdr:col>
      <xdr:colOff>2736851</xdr:colOff>
      <xdr:row>95</xdr:row>
      <xdr:rowOff>171450</xdr:rowOff>
    </xdr:from>
    <xdr:to>
      <xdr:col>2</xdr:col>
      <xdr:colOff>3448049</xdr:colOff>
      <xdr:row>95</xdr:row>
      <xdr:rowOff>704849</xdr:rowOff>
    </xdr:to>
    <xdr:pic>
      <xdr:nvPicPr>
        <xdr:cNvPr id="23" name="Picture 14" descr="Полоса препятствий  Стенка с двумя проломами"/>
        <xdr:cNvPicPr>
          <a:picLocks noChangeAspect="1" noChangeArrowheads="1"/>
        </xdr:cNvPicPr>
      </xdr:nvPicPr>
      <xdr:blipFill>
        <a:blip xmlns:r="http://schemas.openxmlformats.org/officeDocument/2006/relationships" r:embed="rId67" cstate="print"/>
        <a:srcRect/>
        <a:stretch>
          <a:fillRect/>
        </a:stretch>
      </xdr:blipFill>
      <xdr:spPr bwMode="auto">
        <a:xfrm>
          <a:off x="5861051" y="84743925"/>
          <a:ext cx="711198" cy="533399"/>
        </a:xfrm>
        <a:prstGeom prst="rect">
          <a:avLst/>
        </a:prstGeom>
        <a:noFill/>
      </xdr:spPr>
    </xdr:pic>
    <xdr:clientData/>
  </xdr:twoCellAnchor>
  <xdr:twoCellAnchor editAs="oneCell">
    <xdr:from>
      <xdr:col>2</xdr:col>
      <xdr:colOff>1327150</xdr:colOff>
      <xdr:row>95</xdr:row>
      <xdr:rowOff>590550</xdr:rowOff>
    </xdr:from>
    <xdr:to>
      <xdr:col>2</xdr:col>
      <xdr:colOff>2190750</xdr:colOff>
      <xdr:row>95</xdr:row>
      <xdr:rowOff>1238250</xdr:rowOff>
    </xdr:to>
    <xdr:pic>
      <xdr:nvPicPr>
        <xdr:cNvPr id="24" name="Picture 15" descr="Полоса препятствий  Разрушенная лестница"/>
        <xdr:cNvPicPr>
          <a:picLocks noChangeAspect="1" noChangeArrowheads="1"/>
        </xdr:cNvPicPr>
      </xdr:nvPicPr>
      <xdr:blipFill>
        <a:blip xmlns:r="http://schemas.openxmlformats.org/officeDocument/2006/relationships" r:embed="rId68" cstate="print"/>
        <a:srcRect/>
        <a:stretch>
          <a:fillRect/>
        </a:stretch>
      </xdr:blipFill>
      <xdr:spPr bwMode="auto">
        <a:xfrm>
          <a:off x="4451350" y="85163025"/>
          <a:ext cx="863600" cy="647700"/>
        </a:xfrm>
        <a:prstGeom prst="rect">
          <a:avLst/>
        </a:prstGeom>
        <a:noFill/>
      </xdr:spPr>
    </xdr:pic>
    <xdr:clientData/>
  </xdr:twoCellAnchor>
  <xdr:twoCellAnchor editAs="oneCell">
    <xdr:from>
      <xdr:col>2</xdr:col>
      <xdr:colOff>1833067</xdr:colOff>
      <xdr:row>104</xdr:row>
      <xdr:rowOff>180975</xdr:rowOff>
    </xdr:from>
    <xdr:to>
      <xdr:col>2</xdr:col>
      <xdr:colOff>2763879</xdr:colOff>
      <xdr:row>104</xdr:row>
      <xdr:rowOff>851038</xdr:rowOff>
    </xdr:to>
    <xdr:pic>
      <xdr:nvPicPr>
        <xdr:cNvPr id="79" name="Рисунок 78">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69" cstate="print">
          <a:extLst>
            <a:ext uri="{28A0092B-C50C-407E-A947-70E740481C1C}">
              <a14:useLocalDpi xmlns="" xmlns:a14="http://schemas.microsoft.com/office/drawing/2010/main" val="0"/>
            </a:ext>
          </a:extLst>
        </a:blip>
        <a:srcRect/>
        <a:stretch/>
      </xdr:blipFill>
      <xdr:spPr>
        <a:xfrm>
          <a:off x="5014417" y="94183200"/>
          <a:ext cx="930812" cy="670063"/>
        </a:xfrm>
        <a:prstGeom prst="rect">
          <a:avLst/>
        </a:prstGeom>
      </xdr:spPr>
    </xdr:pic>
    <xdr:clientData/>
  </xdr:twoCellAnchor>
  <xdr:twoCellAnchor editAs="oneCell">
    <xdr:from>
      <xdr:col>2</xdr:col>
      <xdr:colOff>2507218</xdr:colOff>
      <xdr:row>106</xdr:row>
      <xdr:rowOff>57149</xdr:rowOff>
    </xdr:from>
    <xdr:to>
      <xdr:col>2</xdr:col>
      <xdr:colOff>3027500</xdr:colOff>
      <xdr:row>106</xdr:row>
      <xdr:rowOff>1048162</xdr:rowOff>
    </xdr:to>
    <xdr:pic>
      <xdr:nvPicPr>
        <xdr:cNvPr id="80" name="Рисунок 79">
          <a:extLst>
            <a:ext uri="{FF2B5EF4-FFF2-40B4-BE49-F238E27FC236}">
              <a16:creationId xmlns="" xmlns:a16="http://schemas.microsoft.com/office/drawing/2014/main" id="{00000000-0008-0000-0A00-00004E000000}"/>
            </a:ext>
          </a:extLst>
        </xdr:cNvPr>
        <xdr:cNvPicPr>
          <a:picLocks noChangeAspect="1"/>
        </xdr:cNvPicPr>
      </xdr:nvPicPr>
      <xdr:blipFill rotWithShape="1">
        <a:blip xmlns:r="http://schemas.openxmlformats.org/officeDocument/2006/relationships" r:embed="rId70" cstate="print">
          <a:extLst>
            <a:ext uri="{28A0092B-C50C-407E-A947-70E740481C1C}">
              <a14:useLocalDpi xmlns="" xmlns:a14="http://schemas.microsoft.com/office/drawing/2010/main" val="0"/>
            </a:ext>
          </a:extLst>
        </a:blip>
        <a:srcRect/>
        <a:stretch/>
      </xdr:blipFill>
      <xdr:spPr>
        <a:xfrm>
          <a:off x="5688568" y="98136074"/>
          <a:ext cx="520282" cy="991013"/>
        </a:xfrm>
        <a:prstGeom prst="rect">
          <a:avLst/>
        </a:prstGeom>
      </xdr:spPr>
    </xdr:pic>
    <xdr:clientData/>
  </xdr:twoCellAnchor>
  <xdr:twoCellAnchor editAs="oneCell">
    <xdr:from>
      <xdr:col>2</xdr:col>
      <xdr:colOff>1743075</xdr:colOff>
      <xdr:row>109</xdr:row>
      <xdr:rowOff>44958</xdr:rowOff>
    </xdr:from>
    <xdr:to>
      <xdr:col>2</xdr:col>
      <xdr:colOff>2628899</xdr:colOff>
      <xdr:row>109</xdr:row>
      <xdr:rowOff>851058</xdr:rowOff>
    </xdr:to>
    <xdr:pic>
      <xdr:nvPicPr>
        <xdr:cNvPr id="82" name="Рисунок 81"/>
        <xdr:cNvPicPr>
          <a:picLocks noChangeAspect="1"/>
        </xdr:cNvPicPr>
      </xdr:nvPicPr>
      <xdr:blipFill>
        <a:blip xmlns:r="http://schemas.openxmlformats.org/officeDocument/2006/relationships" r:embed="rId71" cstate="print"/>
        <a:stretch>
          <a:fillRect/>
        </a:stretch>
      </xdr:blipFill>
      <xdr:spPr>
        <a:xfrm>
          <a:off x="4924425" y="102934008"/>
          <a:ext cx="885824" cy="80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552450</xdr:colOff>
      <xdr:row>0</xdr:row>
      <xdr:rowOff>76200</xdr:rowOff>
    </xdr:from>
    <xdr:to>
      <xdr:col>3</xdr:col>
      <xdr:colOff>763860</xdr:colOff>
      <xdr:row>7</xdr:row>
      <xdr:rowOff>115362</xdr:rowOff>
    </xdr:to>
    <xdr:pic>
      <xdr:nvPicPr>
        <xdr:cNvPr id="4" name="Рисунок 22" descr="картинка в прайс.png"/>
        <xdr:cNvPicPr>
          <a:picLocks noChangeAspect="1"/>
        </xdr:cNvPicPr>
      </xdr:nvPicPr>
      <xdr:blipFill>
        <a:blip xmlns:r="http://schemas.openxmlformats.org/officeDocument/2006/relationships" r:embed="rId1" cstate="print"/>
        <a:srcRect/>
        <a:stretch>
          <a:fillRect/>
        </a:stretch>
      </xdr:blipFill>
      <xdr:spPr bwMode="auto">
        <a:xfrm>
          <a:off x="552450" y="76200"/>
          <a:ext cx="7136085" cy="1372662"/>
        </a:xfrm>
        <a:prstGeom prst="rect">
          <a:avLst/>
        </a:prstGeom>
        <a:noFill/>
        <a:ln w="9525">
          <a:noFill/>
          <a:miter lim="800000"/>
          <a:headEnd/>
          <a:tailEnd/>
        </a:ln>
      </xdr:spPr>
    </xdr:pic>
    <xdr:clientData/>
  </xdr:twoCellAnchor>
  <xdr:twoCellAnchor editAs="oneCell">
    <xdr:from>
      <xdr:col>3</xdr:col>
      <xdr:colOff>542925</xdr:colOff>
      <xdr:row>6</xdr:row>
      <xdr:rowOff>142875</xdr:rowOff>
    </xdr:from>
    <xdr:to>
      <xdr:col>5</xdr:col>
      <xdr:colOff>933450</xdr:colOff>
      <xdr:row>8</xdr:row>
      <xdr:rowOff>73037</xdr:rowOff>
    </xdr:to>
    <xdr:pic>
      <xdr:nvPicPr>
        <xdr:cNvPr id="5" name="Picture 1" descr="https://dverileskom.ru/wp-content/uploads/2022/03/aktualnost_cen_rus.png"/>
        <xdr:cNvPicPr>
          <a:picLocks noChangeAspect="1" noChangeArrowheads="1"/>
        </xdr:cNvPicPr>
      </xdr:nvPicPr>
      <xdr:blipFill>
        <a:blip xmlns:r="http://schemas.openxmlformats.org/officeDocument/2006/relationships" r:embed="rId2" cstate="print"/>
        <a:srcRect/>
        <a:stretch>
          <a:fillRect/>
        </a:stretch>
      </xdr:blipFill>
      <xdr:spPr bwMode="auto">
        <a:xfrm>
          <a:off x="7334250" y="1285875"/>
          <a:ext cx="2114550" cy="311162"/>
        </a:xfrm>
        <a:prstGeom prst="rect">
          <a:avLst/>
        </a:prstGeom>
        <a:noFill/>
      </xdr:spPr>
    </xdr:pic>
    <xdr:clientData/>
  </xdr:twoCellAnchor>
  <xdr:twoCellAnchor editAs="oneCell">
    <xdr:from>
      <xdr:col>2</xdr:col>
      <xdr:colOff>1775650</xdr:colOff>
      <xdr:row>59</xdr:row>
      <xdr:rowOff>57149</xdr:rowOff>
    </xdr:from>
    <xdr:to>
      <xdr:col>2</xdr:col>
      <xdr:colOff>2703543</xdr:colOff>
      <xdr:row>59</xdr:row>
      <xdr:rowOff>695324</xdr:rowOff>
    </xdr:to>
    <xdr:pic>
      <xdr:nvPicPr>
        <xdr:cNvPr id="6" name="Рисунок 5">
          <a:extLst>
            <a:ext uri="{FF2B5EF4-FFF2-40B4-BE49-F238E27FC236}">
              <a16:creationId xmlns="" xmlns:a16="http://schemas.microsoft.com/office/drawing/2014/main" id="{00000000-0008-0000-0800-00003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a:stretch/>
      </xdr:blipFill>
      <xdr:spPr>
        <a:xfrm>
          <a:off x="4861750" y="15849599"/>
          <a:ext cx="927893" cy="638175"/>
        </a:xfrm>
        <a:prstGeom prst="rect">
          <a:avLst/>
        </a:prstGeom>
      </xdr:spPr>
    </xdr:pic>
    <xdr:clientData/>
  </xdr:twoCellAnchor>
  <xdr:twoCellAnchor editAs="oneCell">
    <xdr:from>
      <xdr:col>2</xdr:col>
      <xdr:colOff>1996605</xdr:colOff>
      <xdr:row>61</xdr:row>
      <xdr:rowOff>39223</xdr:rowOff>
    </xdr:from>
    <xdr:to>
      <xdr:col>2</xdr:col>
      <xdr:colOff>2482900</xdr:colOff>
      <xdr:row>61</xdr:row>
      <xdr:rowOff>762000</xdr:rowOff>
    </xdr:to>
    <xdr:pic>
      <xdr:nvPicPr>
        <xdr:cNvPr id="7" name="Рисунок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flipH="1">
          <a:off x="5082705" y="17746198"/>
          <a:ext cx="486295" cy="722777"/>
        </a:xfrm>
        <a:prstGeom prst="rect">
          <a:avLst/>
        </a:prstGeom>
      </xdr:spPr>
    </xdr:pic>
    <xdr:clientData/>
  </xdr:twoCellAnchor>
  <xdr:twoCellAnchor editAs="oneCell">
    <xdr:from>
      <xdr:col>2</xdr:col>
      <xdr:colOff>1889330</xdr:colOff>
      <xdr:row>60</xdr:row>
      <xdr:rowOff>276225</xdr:rowOff>
    </xdr:from>
    <xdr:to>
      <xdr:col>2</xdr:col>
      <xdr:colOff>2722562</xdr:colOff>
      <xdr:row>60</xdr:row>
      <xdr:rowOff>971550</xdr:rowOff>
    </xdr:to>
    <xdr:pic>
      <xdr:nvPicPr>
        <xdr:cNvPr id="8" name="Рисунок 7">
          <a:extLst>
            <a:ext uri="{FF2B5EF4-FFF2-40B4-BE49-F238E27FC236}">
              <a16:creationId xmlns="" xmlns:a16="http://schemas.microsoft.com/office/drawing/2014/main" id="{00000000-0008-0000-0100-000044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 xmlns:a14="http://schemas.microsoft.com/office/drawing/2010/main"/>
            </a:ext>
          </a:extLst>
        </a:blip>
        <a:srcRect/>
        <a:stretch/>
      </xdr:blipFill>
      <xdr:spPr>
        <a:xfrm>
          <a:off x="4975430" y="16897350"/>
          <a:ext cx="833232" cy="695325"/>
        </a:xfrm>
        <a:prstGeom prst="rect">
          <a:avLst/>
        </a:prstGeom>
      </xdr:spPr>
    </xdr:pic>
    <xdr:clientData/>
  </xdr:twoCellAnchor>
  <xdr:twoCellAnchor editAs="oneCell">
    <xdr:from>
      <xdr:col>2</xdr:col>
      <xdr:colOff>1866900</xdr:colOff>
      <xdr:row>90</xdr:row>
      <xdr:rowOff>238124</xdr:rowOff>
    </xdr:from>
    <xdr:to>
      <xdr:col>2</xdr:col>
      <xdr:colOff>2819400</xdr:colOff>
      <xdr:row>90</xdr:row>
      <xdr:rowOff>1114425</xdr:rowOff>
    </xdr:to>
    <xdr:pic>
      <xdr:nvPicPr>
        <xdr:cNvPr id="9" name="Рисунок 8"/>
        <xdr:cNvPicPr>
          <a:picLocks noChangeAspect="1"/>
        </xdr:cNvPicPr>
      </xdr:nvPicPr>
      <xdr:blipFill>
        <a:blip xmlns:r="http://schemas.openxmlformats.org/officeDocument/2006/relationships" r:embed="rId6" cstate="print"/>
        <a:stretch>
          <a:fillRect/>
        </a:stretch>
      </xdr:blipFill>
      <xdr:spPr>
        <a:xfrm>
          <a:off x="4953000" y="26127074"/>
          <a:ext cx="952500" cy="876301"/>
        </a:xfrm>
        <a:prstGeom prst="rect">
          <a:avLst/>
        </a:prstGeom>
      </xdr:spPr>
    </xdr:pic>
    <xdr:clientData/>
  </xdr:twoCellAnchor>
  <xdr:twoCellAnchor editAs="oneCell">
    <xdr:from>
      <xdr:col>2</xdr:col>
      <xdr:colOff>1800225</xdr:colOff>
      <xdr:row>93</xdr:row>
      <xdr:rowOff>38101</xdr:rowOff>
    </xdr:from>
    <xdr:to>
      <xdr:col>2</xdr:col>
      <xdr:colOff>2762250</xdr:colOff>
      <xdr:row>93</xdr:row>
      <xdr:rowOff>647701</xdr:rowOff>
    </xdr:to>
    <xdr:pic>
      <xdr:nvPicPr>
        <xdr:cNvPr id="10" name="Рисунок 9">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 xmlns:a14="http://schemas.microsoft.com/office/drawing/2010/main" val="0"/>
            </a:ext>
          </a:extLst>
        </a:blip>
        <a:srcRect/>
        <a:stretch/>
      </xdr:blipFill>
      <xdr:spPr>
        <a:xfrm>
          <a:off x="4886325" y="29089351"/>
          <a:ext cx="962025" cy="609600"/>
        </a:xfrm>
        <a:prstGeom prst="rect">
          <a:avLst/>
        </a:prstGeom>
      </xdr:spPr>
    </xdr:pic>
    <xdr:clientData/>
  </xdr:twoCellAnchor>
  <xdr:twoCellAnchor editAs="oneCell">
    <xdr:from>
      <xdr:col>2</xdr:col>
      <xdr:colOff>2522271</xdr:colOff>
      <xdr:row>14</xdr:row>
      <xdr:rowOff>390526</xdr:rowOff>
    </xdr:from>
    <xdr:to>
      <xdr:col>2</xdr:col>
      <xdr:colOff>3533774</xdr:colOff>
      <xdr:row>14</xdr:row>
      <xdr:rowOff>1152525</xdr:rowOff>
    </xdr:to>
    <xdr:pic>
      <xdr:nvPicPr>
        <xdr:cNvPr id="2049" name="Picture 1" descr="https://verstak-tms.ru/pics/p1_14.jpg"/>
        <xdr:cNvPicPr>
          <a:picLocks noChangeAspect="1" noChangeArrowheads="1"/>
        </xdr:cNvPicPr>
      </xdr:nvPicPr>
      <xdr:blipFill>
        <a:blip xmlns:r="http://schemas.openxmlformats.org/officeDocument/2006/relationships" r:embed="rId8" cstate="print"/>
        <a:srcRect/>
        <a:stretch>
          <a:fillRect/>
        </a:stretch>
      </xdr:blipFill>
      <xdr:spPr bwMode="auto">
        <a:xfrm>
          <a:off x="5608371" y="3581401"/>
          <a:ext cx="1011503" cy="761999"/>
        </a:xfrm>
        <a:prstGeom prst="rect">
          <a:avLst/>
        </a:prstGeom>
        <a:noFill/>
      </xdr:spPr>
    </xdr:pic>
    <xdr:clientData/>
  </xdr:twoCellAnchor>
  <xdr:twoCellAnchor editAs="oneCell">
    <xdr:from>
      <xdr:col>2</xdr:col>
      <xdr:colOff>2973943</xdr:colOff>
      <xdr:row>101</xdr:row>
      <xdr:rowOff>66673</xdr:rowOff>
    </xdr:from>
    <xdr:to>
      <xdr:col>2</xdr:col>
      <xdr:colOff>3494225</xdr:colOff>
      <xdr:row>101</xdr:row>
      <xdr:rowOff>904875</xdr:rowOff>
    </xdr:to>
    <xdr:pic>
      <xdr:nvPicPr>
        <xdr:cNvPr id="11" name="Рисунок 10">
          <a:extLst>
            <a:ext uri="{FF2B5EF4-FFF2-40B4-BE49-F238E27FC236}">
              <a16:creationId xmlns="" xmlns:a16="http://schemas.microsoft.com/office/drawing/2014/main" id="{00000000-0008-0000-0A00-00004E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 xmlns:a14="http://schemas.microsoft.com/office/drawing/2010/main" val="0"/>
            </a:ext>
          </a:extLst>
        </a:blip>
        <a:srcRect/>
        <a:stretch/>
      </xdr:blipFill>
      <xdr:spPr>
        <a:xfrm>
          <a:off x="6193393" y="42967273"/>
          <a:ext cx="520282" cy="83820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FF0000"/>
  </sheetPr>
  <dimension ref="A9:O133"/>
  <sheetViews>
    <sheetView tabSelected="1" zoomScaleNormal="100" zoomScaleSheetLayoutView="100" workbookViewId="0">
      <selection activeCell="A9" sqref="A9"/>
    </sheetView>
  </sheetViews>
  <sheetFormatPr defaultColWidth="9.140625" defaultRowHeight="15"/>
  <cols>
    <col min="1" max="1" width="6.85546875" style="13" customWidth="1"/>
    <col min="2" max="2" width="43.140625" style="1" customWidth="1"/>
    <col min="3" max="3" width="52.5703125" style="1" customWidth="1"/>
    <col min="4" max="4" width="10.42578125" style="1" customWidth="1"/>
    <col min="5" max="5" width="16.5703125" style="1" customWidth="1"/>
    <col min="6" max="6" width="17.140625" style="1" customWidth="1"/>
    <col min="7" max="7" width="9.5703125" style="1" customWidth="1"/>
    <col min="8" max="16384" width="9.140625" style="1"/>
  </cols>
  <sheetData>
    <row r="9" spans="1:10" ht="21">
      <c r="B9" s="74" t="s">
        <v>92</v>
      </c>
      <c r="C9" s="74"/>
      <c r="D9" s="74"/>
      <c r="E9" s="74"/>
      <c r="F9" s="15">
        <v>45621</v>
      </c>
    </row>
    <row r="10" spans="1:10">
      <c r="B10" s="75"/>
      <c r="C10" s="75"/>
      <c r="D10" s="75"/>
      <c r="E10" s="75"/>
      <c r="F10" s="75"/>
    </row>
    <row r="11" spans="1:10" ht="23.25" customHeight="1">
      <c r="A11" s="12" t="s">
        <v>49</v>
      </c>
      <c r="B11" s="4" t="s">
        <v>0</v>
      </c>
      <c r="C11" s="4" t="s">
        <v>50</v>
      </c>
      <c r="D11" s="4" t="s">
        <v>1</v>
      </c>
      <c r="E11" s="4" t="s">
        <v>374</v>
      </c>
      <c r="F11" s="4" t="s">
        <v>12</v>
      </c>
      <c r="G11" s="3"/>
      <c r="H11" s="3"/>
      <c r="I11" s="3"/>
      <c r="J11" s="3"/>
    </row>
    <row r="12" spans="1:10" ht="50.25" customHeight="1">
      <c r="A12" s="79" t="s">
        <v>115</v>
      </c>
      <c r="B12" s="80"/>
      <c r="C12" s="80"/>
      <c r="D12" s="81"/>
      <c r="E12" s="17"/>
      <c r="F12" s="17"/>
      <c r="G12" s="3"/>
      <c r="H12" s="3"/>
      <c r="I12" s="3"/>
      <c r="J12" s="3"/>
    </row>
    <row r="13" spans="1:10" s="19" customFormat="1" ht="48.75" customHeight="1">
      <c r="A13" s="20">
        <v>1</v>
      </c>
      <c r="B13" s="36" t="s">
        <v>93</v>
      </c>
      <c r="C13" s="21"/>
      <c r="D13" s="22"/>
      <c r="E13" s="48">
        <v>1350</v>
      </c>
      <c r="F13" s="49">
        <f>D13*E13</f>
        <v>0</v>
      </c>
      <c r="G13" s="18"/>
      <c r="H13" s="18"/>
      <c r="I13" s="18"/>
      <c r="J13" s="18"/>
    </row>
    <row r="14" spans="1:10" s="19" customFormat="1" ht="48.75" customHeight="1">
      <c r="A14" s="20">
        <f>A13+1</f>
        <v>2</v>
      </c>
      <c r="B14" s="36" t="s">
        <v>94</v>
      </c>
      <c r="C14" s="23"/>
      <c r="D14" s="24"/>
      <c r="E14" s="48">
        <v>6500</v>
      </c>
      <c r="F14" s="49">
        <f>D14*E14</f>
        <v>0</v>
      </c>
      <c r="G14" s="18"/>
      <c r="H14" s="18"/>
      <c r="I14" s="18"/>
      <c r="J14" s="18"/>
    </row>
    <row r="15" spans="1:10" s="19" customFormat="1" ht="87.75" customHeight="1">
      <c r="A15" s="20">
        <f t="shared" ref="A15:A43" si="0">A14+1</f>
        <v>3</v>
      </c>
      <c r="B15" s="36" t="s">
        <v>95</v>
      </c>
      <c r="C15" s="5" t="s">
        <v>96</v>
      </c>
      <c r="D15" s="24"/>
      <c r="E15" s="48">
        <v>4500</v>
      </c>
      <c r="F15" s="49">
        <f t="shared" ref="F15:F17" si="1">D15*E15</f>
        <v>0</v>
      </c>
      <c r="G15"/>
      <c r="H15" s="18"/>
      <c r="I15" s="18"/>
      <c r="J15" s="18"/>
    </row>
    <row r="16" spans="1:10" s="19" customFormat="1" ht="83.25" customHeight="1">
      <c r="A16" s="20">
        <f t="shared" si="0"/>
        <v>4</v>
      </c>
      <c r="B16" s="36" t="s">
        <v>97</v>
      </c>
      <c r="C16" s="23"/>
      <c r="D16" s="24"/>
      <c r="E16" s="48">
        <v>2150</v>
      </c>
      <c r="F16" s="49">
        <f t="shared" si="1"/>
        <v>0</v>
      </c>
      <c r="G16" s="18"/>
      <c r="H16" s="18"/>
      <c r="I16" s="18"/>
      <c r="J16" s="18"/>
    </row>
    <row r="17" spans="1:10" s="19" customFormat="1" ht="48.75" customHeight="1">
      <c r="A17" s="20">
        <f t="shared" si="0"/>
        <v>5</v>
      </c>
      <c r="B17" s="36" t="s">
        <v>98</v>
      </c>
      <c r="C17" s="23"/>
      <c r="D17" s="24"/>
      <c r="E17" s="48">
        <v>25</v>
      </c>
      <c r="F17" s="49">
        <f t="shared" si="1"/>
        <v>0</v>
      </c>
      <c r="G17" s="18"/>
      <c r="H17" s="18"/>
      <c r="I17" s="18"/>
      <c r="J17" s="18"/>
    </row>
    <row r="18" spans="1:10" s="19" customFormat="1" ht="72" customHeight="1">
      <c r="A18" s="20">
        <f t="shared" si="0"/>
        <v>6</v>
      </c>
      <c r="B18" s="53" t="s">
        <v>99</v>
      </c>
      <c r="C18" s="9"/>
      <c r="D18" s="24"/>
      <c r="E18" s="50">
        <v>9032</v>
      </c>
      <c r="F18" s="49">
        <f t="shared" ref="F18:F24" si="2">D18*E18</f>
        <v>0</v>
      </c>
      <c r="G18" s="18"/>
      <c r="H18" s="18"/>
      <c r="I18" s="18"/>
      <c r="J18" s="18"/>
    </row>
    <row r="19" spans="1:10" s="19" customFormat="1" ht="48.75" customHeight="1">
      <c r="A19" s="20">
        <f t="shared" si="0"/>
        <v>7</v>
      </c>
      <c r="B19" s="53" t="s">
        <v>74</v>
      </c>
      <c r="C19" s="9"/>
      <c r="D19" s="24"/>
      <c r="E19" s="50">
        <v>250</v>
      </c>
      <c r="F19" s="49">
        <f t="shared" si="2"/>
        <v>0</v>
      </c>
      <c r="G19" s="18"/>
      <c r="H19" s="18"/>
      <c r="I19" s="18"/>
      <c r="J19" s="18"/>
    </row>
    <row r="20" spans="1:10" s="19" customFormat="1" ht="79.5" customHeight="1">
      <c r="A20" s="20">
        <f t="shared" si="0"/>
        <v>8</v>
      </c>
      <c r="B20" s="53" t="s">
        <v>100</v>
      </c>
      <c r="C20" s="9" t="s">
        <v>42</v>
      </c>
      <c r="D20" s="24"/>
      <c r="E20" s="50">
        <v>24000</v>
      </c>
      <c r="F20" s="49">
        <f t="shared" si="2"/>
        <v>0</v>
      </c>
      <c r="G20" s="18"/>
      <c r="H20" s="18"/>
      <c r="I20" s="18"/>
      <c r="J20" s="18"/>
    </row>
    <row r="21" spans="1:10" s="19" customFormat="1" ht="66" customHeight="1">
      <c r="A21" s="20">
        <f t="shared" si="0"/>
        <v>9</v>
      </c>
      <c r="B21" s="53" t="s">
        <v>71</v>
      </c>
      <c r="C21" s="9" t="s">
        <v>89</v>
      </c>
      <c r="D21" s="24"/>
      <c r="E21" s="50">
        <v>318</v>
      </c>
      <c r="F21" s="49">
        <f t="shared" si="2"/>
        <v>0</v>
      </c>
      <c r="G21" s="18"/>
      <c r="H21" s="18"/>
      <c r="I21" s="18"/>
      <c r="J21" s="18"/>
    </row>
    <row r="22" spans="1:10" s="19" customFormat="1" ht="66" customHeight="1">
      <c r="A22" s="20">
        <f t="shared" si="0"/>
        <v>10</v>
      </c>
      <c r="B22" s="53" t="s">
        <v>73</v>
      </c>
      <c r="C22" s="9"/>
      <c r="D22" s="24"/>
      <c r="E22" s="50">
        <v>540</v>
      </c>
      <c r="F22" s="49">
        <f t="shared" si="2"/>
        <v>0</v>
      </c>
      <c r="G22" s="18"/>
      <c r="H22" s="18"/>
      <c r="I22" s="18"/>
      <c r="J22" s="18"/>
    </row>
    <row r="23" spans="1:10" s="19" customFormat="1" ht="75" customHeight="1">
      <c r="A23" s="20">
        <f t="shared" si="0"/>
        <v>11</v>
      </c>
      <c r="B23" s="53" t="s">
        <v>4</v>
      </c>
      <c r="C23" s="9"/>
      <c r="D23" s="24"/>
      <c r="E23" s="50">
        <v>10800</v>
      </c>
      <c r="F23" s="49">
        <f t="shared" si="2"/>
        <v>0</v>
      </c>
      <c r="G23" s="18"/>
      <c r="H23" s="18"/>
      <c r="I23" s="18"/>
      <c r="J23" s="18"/>
    </row>
    <row r="24" spans="1:10" s="19" customFormat="1" ht="48.75" customHeight="1">
      <c r="A24" s="20">
        <f t="shared" si="0"/>
        <v>12</v>
      </c>
      <c r="B24" s="54" t="s">
        <v>53</v>
      </c>
      <c r="C24" s="9"/>
      <c r="D24" s="24"/>
      <c r="E24" s="50">
        <v>570</v>
      </c>
      <c r="F24" s="49">
        <f t="shared" si="2"/>
        <v>0</v>
      </c>
      <c r="G24" s="18"/>
      <c r="H24" s="18"/>
      <c r="I24" s="18"/>
      <c r="J24" s="18"/>
    </row>
    <row r="25" spans="1:10" s="19" customFormat="1" ht="101.25" customHeight="1">
      <c r="A25" s="20">
        <f t="shared" si="0"/>
        <v>13</v>
      </c>
      <c r="B25" s="53" t="s">
        <v>84</v>
      </c>
      <c r="C25" s="9" t="s">
        <v>33</v>
      </c>
      <c r="D25" s="24"/>
      <c r="E25" s="50">
        <v>3400</v>
      </c>
      <c r="F25" s="49">
        <f>D25*E25</f>
        <v>0</v>
      </c>
      <c r="G25" s="18"/>
      <c r="H25" s="18"/>
      <c r="I25" s="18"/>
      <c r="J25" s="18"/>
    </row>
    <row r="26" spans="1:10" s="19" customFormat="1" ht="48.75" customHeight="1">
      <c r="A26" s="20">
        <f t="shared" si="0"/>
        <v>14</v>
      </c>
      <c r="B26" s="54" t="s">
        <v>101</v>
      </c>
      <c r="C26" s="9"/>
      <c r="D26" s="24"/>
      <c r="E26" s="50">
        <v>2250</v>
      </c>
      <c r="F26" s="49">
        <f t="shared" ref="F26:F39" si="3">D26*E26</f>
        <v>0</v>
      </c>
      <c r="G26" s="18"/>
      <c r="H26" s="18"/>
      <c r="I26" s="18"/>
      <c r="J26" s="18"/>
    </row>
    <row r="27" spans="1:10" s="19" customFormat="1" ht="193.5" customHeight="1">
      <c r="A27" s="20">
        <f t="shared" si="0"/>
        <v>15</v>
      </c>
      <c r="B27" s="53" t="s">
        <v>155</v>
      </c>
      <c r="C27" s="11" t="s">
        <v>41</v>
      </c>
      <c r="D27" s="24"/>
      <c r="E27" s="50">
        <v>67000</v>
      </c>
      <c r="F27" s="49">
        <f t="shared" si="3"/>
        <v>0</v>
      </c>
      <c r="G27" s="18"/>
      <c r="H27" s="18"/>
      <c r="I27"/>
      <c r="J27" s="18"/>
    </row>
    <row r="28" spans="1:10" s="19" customFormat="1" ht="83.25" customHeight="1">
      <c r="A28" s="20">
        <f t="shared" si="0"/>
        <v>16</v>
      </c>
      <c r="B28" s="54" t="s">
        <v>102</v>
      </c>
      <c r="C28" s="9"/>
      <c r="D28" s="24"/>
      <c r="E28" s="50">
        <v>31100</v>
      </c>
      <c r="F28" s="49">
        <f t="shared" si="3"/>
        <v>0</v>
      </c>
      <c r="G28" s="18"/>
      <c r="H28" s="18"/>
      <c r="I28" s="18"/>
      <c r="J28" s="18"/>
    </row>
    <row r="29" spans="1:10" s="19" customFormat="1" ht="64.5" customHeight="1">
      <c r="A29" s="20">
        <f t="shared" si="0"/>
        <v>17</v>
      </c>
      <c r="B29" s="53" t="s">
        <v>80</v>
      </c>
      <c r="C29" s="9" t="s">
        <v>36</v>
      </c>
      <c r="D29" s="24"/>
      <c r="E29" s="50">
        <v>2160</v>
      </c>
      <c r="F29" s="49">
        <f t="shared" si="3"/>
        <v>0</v>
      </c>
      <c r="G29" s="18"/>
      <c r="H29" s="18"/>
      <c r="I29" s="18"/>
      <c r="J29" s="18"/>
    </row>
    <row r="30" spans="1:10" s="19" customFormat="1" ht="66.75" customHeight="1">
      <c r="A30" s="20">
        <f t="shared" si="0"/>
        <v>18</v>
      </c>
      <c r="B30" s="53" t="s">
        <v>81</v>
      </c>
      <c r="C30" s="9" t="s">
        <v>36</v>
      </c>
      <c r="D30" s="24"/>
      <c r="E30" s="50">
        <v>2160</v>
      </c>
      <c r="F30" s="49">
        <f t="shared" si="3"/>
        <v>0</v>
      </c>
      <c r="G30" s="18"/>
      <c r="H30" s="18"/>
      <c r="I30" s="18"/>
      <c r="J30" s="18"/>
    </row>
    <row r="31" spans="1:10" s="19" customFormat="1" ht="66.75" customHeight="1">
      <c r="A31" s="20">
        <f t="shared" si="0"/>
        <v>19</v>
      </c>
      <c r="B31" s="53" t="s">
        <v>39</v>
      </c>
      <c r="C31" s="9"/>
      <c r="D31" s="24"/>
      <c r="E31" s="50">
        <v>46000</v>
      </c>
      <c r="F31" s="49">
        <f t="shared" si="3"/>
        <v>0</v>
      </c>
      <c r="G31" s="18"/>
      <c r="H31" s="18"/>
      <c r="I31" s="18"/>
      <c r="J31" s="18"/>
    </row>
    <row r="32" spans="1:10" s="19" customFormat="1" ht="96" customHeight="1">
      <c r="A32" s="20">
        <f t="shared" si="0"/>
        <v>20</v>
      </c>
      <c r="B32" s="53" t="s">
        <v>85</v>
      </c>
      <c r="C32" s="9" t="s">
        <v>32</v>
      </c>
      <c r="D32" s="24"/>
      <c r="E32" s="50">
        <v>1755</v>
      </c>
      <c r="F32" s="49">
        <f t="shared" si="3"/>
        <v>0</v>
      </c>
      <c r="G32" s="18"/>
      <c r="H32" s="18"/>
      <c r="I32" s="18"/>
      <c r="J32" s="18"/>
    </row>
    <row r="33" spans="1:10" s="19" customFormat="1" ht="93.75" customHeight="1">
      <c r="A33" s="20">
        <f t="shared" si="0"/>
        <v>21</v>
      </c>
      <c r="B33" s="53" t="s">
        <v>9</v>
      </c>
      <c r="C33" s="9"/>
      <c r="D33" s="24"/>
      <c r="E33" s="50">
        <v>2000</v>
      </c>
      <c r="F33" s="49">
        <f t="shared" si="3"/>
        <v>0</v>
      </c>
      <c r="G33" s="18"/>
      <c r="H33" s="18"/>
      <c r="I33" s="18"/>
      <c r="J33" s="18"/>
    </row>
    <row r="34" spans="1:10" s="19" customFormat="1" ht="70.5" customHeight="1">
      <c r="A34" s="20">
        <f t="shared" si="0"/>
        <v>22</v>
      </c>
      <c r="B34" s="53" t="s">
        <v>103</v>
      </c>
      <c r="C34" s="25" t="s">
        <v>104</v>
      </c>
      <c r="D34" s="24"/>
      <c r="E34" s="50">
        <v>103500</v>
      </c>
      <c r="F34" s="49">
        <f t="shared" si="3"/>
        <v>0</v>
      </c>
      <c r="G34" s="18"/>
      <c r="H34" s="18"/>
      <c r="I34" s="18"/>
      <c r="J34" s="18"/>
    </row>
    <row r="35" spans="1:10" s="19" customFormat="1" ht="81.75" customHeight="1">
      <c r="A35" s="20">
        <f t="shared" si="0"/>
        <v>23</v>
      </c>
      <c r="B35" s="53" t="s">
        <v>82</v>
      </c>
      <c r="C35" s="9" t="s">
        <v>35</v>
      </c>
      <c r="D35" s="24"/>
      <c r="E35" s="50">
        <v>1861</v>
      </c>
      <c r="F35" s="49">
        <f t="shared" si="3"/>
        <v>0</v>
      </c>
      <c r="G35" s="18"/>
      <c r="H35" s="18"/>
      <c r="I35" s="18"/>
      <c r="J35" s="18"/>
    </row>
    <row r="36" spans="1:10" s="19" customFormat="1" ht="63" customHeight="1">
      <c r="A36" s="20">
        <f t="shared" si="0"/>
        <v>24</v>
      </c>
      <c r="B36" s="53" t="s">
        <v>79</v>
      </c>
      <c r="C36" s="9"/>
      <c r="D36" s="24"/>
      <c r="E36" s="50">
        <v>77</v>
      </c>
      <c r="F36" s="49">
        <f t="shared" si="3"/>
        <v>0</v>
      </c>
      <c r="G36" s="18"/>
      <c r="H36" s="18"/>
      <c r="I36" s="18"/>
      <c r="J36" s="18"/>
    </row>
    <row r="37" spans="1:10" s="19" customFormat="1" ht="67.5" customHeight="1">
      <c r="A37" s="20">
        <f t="shared" si="0"/>
        <v>25</v>
      </c>
      <c r="B37" s="53" t="s">
        <v>105</v>
      </c>
      <c r="C37" s="9"/>
      <c r="D37" s="24"/>
      <c r="E37" s="50">
        <v>214</v>
      </c>
      <c r="F37" s="49">
        <f t="shared" si="3"/>
        <v>0</v>
      </c>
      <c r="G37" s="18"/>
      <c r="H37" s="18"/>
      <c r="I37" s="18"/>
      <c r="J37" s="18"/>
    </row>
    <row r="38" spans="1:10" s="19" customFormat="1" ht="47.25" customHeight="1">
      <c r="A38" s="20">
        <f t="shared" si="0"/>
        <v>26</v>
      </c>
      <c r="B38" s="53" t="s">
        <v>5</v>
      </c>
      <c r="C38" s="77"/>
      <c r="D38" s="24"/>
      <c r="E38" s="50">
        <v>1000</v>
      </c>
      <c r="F38" s="49">
        <f t="shared" si="3"/>
        <v>0</v>
      </c>
      <c r="G38" s="18"/>
      <c r="H38" s="18"/>
      <c r="I38" s="18"/>
      <c r="J38" s="18"/>
    </row>
    <row r="39" spans="1:10" s="19" customFormat="1" ht="51.75" customHeight="1">
      <c r="A39" s="20">
        <f t="shared" si="0"/>
        <v>27</v>
      </c>
      <c r="B39" s="53" t="s">
        <v>6</v>
      </c>
      <c r="C39" s="78"/>
      <c r="D39" s="24"/>
      <c r="E39" s="50">
        <v>1200</v>
      </c>
      <c r="F39" s="49">
        <f t="shared" si="3"/>
        <v>0</v>
      </c>
      <c r="G39" s="18"/>
      <c r="H39" s="18"/>
      <c r="I39" s="18"/>
      <c r="J39" s="18"/>
    </row>
    <row r="40" spans="1:10" s="19" customFormat="1" ht="66.75" customHeight="1">
      <c r="A40" s="20">
        <f t="shared" si="0"/>
        <v>28</v>
      </c>
      <c r="B40" s="53" t="s">
        <v>106</v>
      </c>
      <c r="C40" s="9" t="s">
        <v>113</v>
      </c>
      <c r="D40" s="24"/>
      <c r="E40" s="50">
        <v>7500</v>
      </c>
      <c r="F40" s="49">
        <f t="shared" ref="F40:F43" si="4">D40*E40</f>
        <v>0</v>
      </c>
      <c r="G40" s="18"/>
      <c r="H40" s="18"/>
      <c r="I40" s="18"/>
      <c r="J40" s="18"/>
    </row>
    <row r="41" spans="1:10" s="19" customFormat="1" ht="86.25" customHeight="1">
      <c r="A41" s="20">
        <f t="shared" si="0"/>
        <v>29</v>
      </c>
      <c r="B41" s="53" t="s">
        <v>107</v>
      </c>
      <c r="C41" s="9" t="s">
        <v>112</v>
      </c>
      <c r="D41" s="24"/>
      <c r="E41" s="50">
        <v>3500</v>
      </c>
      <c r="F41" s="49">
        <f t="shared" si="4"/>
        <v>0</v>
      </c>
      <c r="G41" s="18"/>
      <c r="H41" s="18"/>
      <c r="I41" s="18"/>
      <c r="J41" s="18"/>
    </row>
    <row r="42" spans="1:10" s="19" customFormat="1" ht="66.75" customHeight="1">
      <c r="A42" s="20">
        <f t="shared" si="0"/>
        <v>30</v>
      </c>
      <c r="B42" s="53" t="s">
        <v>108</v>
      </c>
      <c r="C42" s="9" t="s">
        <v>111</v>
      </c>
      <c r="D42" s="24"/>
      <c r="E42" s="50">
        <v>1800</v>
      </c>
      <c r="F42" s="49">
        <f t="shared" si="4"/>
        <v>0</v>
      </c>
      <c r="G42" s="18"/>
      <c r="H42" s="18"/>
      <c r="I42" s="18"/>
      <c r="J42" s="18"/>
    </row>
    <row r="43" spans="1:10" s="19" customFormat="1" ht="43.5" customHeight="1">
      <c r="A43" s="20">
        <f t="shared" si="0"/>
        <v>31</v>
      </c>
      <c r="B43" s="53" t="s">
        <v>109</v>
      </c>
      <c r="C43" s="9" t="s">
        <v>110</v>
      </c>
      <c r="D43" s="14"/>
      <c r="E43" s="50">
        <v>7950</v>
      </c>
      <c r="F43" s="49">
        <f t="shared" si="4"/>
        <v>0</v>
      </c>
      <c r="G43" s="18"/>
      <c r="H43" s="18"/>
      <c r="I43" s="18"/>
      <c r="J43" s="18"/>
    </row>
    <row r="44" spans="1:10" s="19" customFormat="1" ht="56.25" customHeight="1">
      <c r="A44" s="82" t="s">
        <v>114</v>
      </c>
      <c r="B44" s="83"/>
      <c r="C44" s="83"/>
      <c r="D44" s="84"/>
      <c r="E44" s="57"/>
      <c r="F44" s="57"/>
      <c r="G44" s="18"/>
      <c r="H44" s="18"/>
      <c r="I44" s="18"/>
      <c r="J44" s="18"/>
    </row>
    <row r="45" spans="1:10" s="19" customFormat="1" ht="75.75" customHeight="1">
      <c r="A45" s="12">
        <v>1</v>
      </c>
      <c r="B45" s="6" t="s">
        <v>86</v>
      </c>
      <c r="C45" s="9" t="s">
        <v>69</v>
      </c>
      <c r="D45" s="14"/>
      <c r="E45" s="50">
        <v>24570</v>
      </c>
      <c r="F45" s="49">
        <f>D45*E45</f>
        <v>0</v>
      </c>
      <c r="G45" s="18"/>
      <c r="H45" s="18"/>
      <c r="I45" s="18"/>
      <c r="J45" s="18"/>
    </row>
    <row r="46" spans="1:10" s="19" customFormat="1" ht="66.75" customHeight="1">
      <c r="A46" s="12">
        <f>A45+1</f>
        <v>2</v>
      </c>
      <c r="B46" s="6" t="s">
        <v>72</v>
      </c>
      <c r="C46" s="9"/>
      <c r="D46" s="14"/>
      <c r="E46" s="50">
        <v>55</v>
      </c>
      <c r="F46" s="49">
        <f>D46*E46</f>
        <v>0</v>
      </c>
      <c r="G46" s="18"/>
      <c r="H46" s="18"/>
      <c r="I46" s="18"/>
      <c r="J46" s="18"/>
    </row>
    <row r="47" spans="1:10" s="19" customFormat="1" ht="37.5" customHeight="1">
      <c r="A47" s="12">
        <f t="shared" ref="A47:A110" si="5">A46+1</f>
        <v>3</v>
      </c>
      <c r="B47" s="26" t="s">
        <v>116</v>
      </c>
      <c r="C47" s="9"/>
      <c r="D47" s="14"/>
      <c r="E47" s="50">
        <v>26500</v>
      </c>
      <c r="F47" s="49">
        <f t="shared" ref="F47:F63" si="6">D47*E47</f>
        <v>0</v>
      </c>
      <c r="G47" s="18"/>
      <c r="H47" s="18"/>
      <c r="I47" s="18"/>
      <c r="J47" s="18"/>
    </row>
    <row r="48" spans="1:10" s="19" customFormat="1" ht="37.5" customHeight="1">
      <c r="A48" s="12">
        <f t="shared" si="5"/>
        <v>4</v>
      </c>
      <c r="B48" s="6" t="s">
        <v>117</v>
      </c>
      <c r="C48" s="9" t="s">
        <v>118</v>
      </c>
      <c r="D48" s="14"/>
      <c r="E48" s="50">
        <v>11500</v>
      </c>
      <c r="F48" s="49">
        <f t="shared" si="6"/>
        <v>0</v>
      </c>
      <c r="G48" s="18"/>
      <c r="H48" s="18"/>
      <c r="I48" s="18"/>
      <c r="J48" s="18"/>
    </row>
    <row r="49" spans="1:10" s="19" customFormat="1" ht="49.5" customHeight="1">
      <c r="A49" s="12">
        <f t="shared" si="5"/>
        <v>5</v>
      </c>
      <c r="B49" s="6" t="s">
        <v>301</v>
      </c>
      <c r="C49" s="9" t="s">
        <v>44</v>
      </c>
      <c r="D49" s="14"/>
      <c r="E49" s="50">
        <v>70</v>
      </c>
      <c r="F49" s="49">
        <f t="shared" si="6"/>
        <v>0</v>
      </c>
      <c r="G49" s="18"/>
      <c r="H49" s="18"/>
      <c r="I49" s="18"/>
      <c r="J49" s="18"/>
    </row>
    <row r="50" spans="1:10" s="19" customFormat="1" ht="66.75" customHeight="1">
      <c r="A50" s="12"/>
      <c r="B50" s="7" t="s">
        <v>25</v>
      </c>
      <c r="C50" s="10" t="s">
        <v>51</v>
      </c>
      <c r="D50" s="14"/>
      <c r="E50" s="50">
        <v>1104</v>
      </c>
      <c r="F50" s="49">
        <f t="shared" si="6"/>
        <v>0</v>
      </c>
      <c r="G50" s="18"/>
      <c r="H50" s="18"/>
      <c r="I50" s="18"/>
      <c r="J50" s="18"/>
    </row>
    <row r="51" spans="1:10" s="19" customFormat="1" ht="37.5" customHeight="1">
      <c r="A51" s="12"/>
      <c r="B51" s="7" t="s">
        <v>13</v>
      </c>
      <c r="C51" s="10"/>
      <c r="D51" s="14"/>
      <c r="E51" s="50">
        <v>4740</v>
      </c>
      <c r="F51" s="49">
        <f t="shared" si="6"/>
        <v>0</v>
      </c>
      <c r="G51" s="18"/>
      <c r="H51" s="18"/>
      <c r="I51" s="18"/>
      <c r="J51" s="18"/>
    </row>
    <row r="52" spans="1:10" s="19" customFormat="1" ht="34.5" customHeight="1">
      <c r="A52" s="12"/>
      <c r="B52" s="7" t="s">
        <v>15</v>
      </c>
      <c r="C52" s="10"/>
      <c r="D52" s="14"/>
      <c r="E52" s="50">
        <v>3648</v>
      </c>
      <c r="F52" s="49">
        <f t="shared" si="6"/>
        <v>0</v>
      </c>
      <c r="G52" s="18"/>
      <c r="H52" s="18"/>
      <c r="I52" s="18"/>
      <c r="J52" s="18"/>
    </row>
    <row r="53" spans="1:10" s="19" customFormat="1" ht="30.75" customHeight="1">
      <c r="A53" s="12"/>
      <c r="B53" s="7" t="s">
        <v>14</v>
      </c>
      <c r="C53" s="10"/>
      <c r="D53" s="14"/>
      <c r="E53" s="50">
        <v>3288</v>
      </c>
      <c r="F53" s="49">
        <f t="shared" si="6"/>
        <v>0</v>
      </c>
      <c r="G53" s="18"/>
      <c r="H53" s="18"/>
      <c r="I53" s="18"/>
      <c r="J53" s="18"/>
    </row>
    <row r="54" spans="1:10" s="19" customFormat="1" ht="35.25" customHeight="1">
      <c r="A54" s="12"/>
      <c r="B54" s="7" t="s">
        <v>16</v>
      </c>
      <c r="C54" s="10"/>
      <c r="D54" s="14"/>
      <c r="E54" s="50">
        <v>4020</v>
      </c>
      <c r="F54" s="49">
        <f t="shared" si="6"/>
        <v>0</v>
      </c>
      <c r="G54" s="18"/>
      <c r="H54" s="18"/>
      <c r="I54" s="18"/>
      <c r="J54" s="18"/>
    </row>
    <row r="55" spans="1:10" s="19" customFormat="1" ht="33" customHeight="1">
      <c r="A55" s="12"/>
      <c r="B55" s="7" t="s">
        <v>17</v>
      </c>
      <c r="C55" s="10"/>
      <c r="D55" s="14"/>
      <c r="E55" s="50">
        <v>1824</v>
      </c>
      <c r="F55" s="49">
        <f t="shared" si="6"/>
        <v>0</v>
      </c>
      <c r="G55" s="18"/>
      <c r="H55" s="18"/>
      <c r="I55" s="18"/>
      <c r="J55" s="18"/>
    </row>
    <row r="56" spans="1:10" s="19" customFormat="1" ht="30.75" customHeight="1">
      <c r="A56" s="12"/>
      <c r="B56" s="7" t="s">
        <v>18</v>
      </c>
      <c r="C56" s="10"/>
      <c r="D56" s="14"/>
      <c r="E56" s="50">
        <v>2928</v>
      </c>
      <c r="F56" s="49">
        <f t="shared" si="6"/>
        <v>0</v>
      </c>
      <c r="G56" s="18"/>
      <c r="H56" s="18"/>
      <c r="I56" s="18"/>
      <c r="J56" s="18"/>
    </row>
    <row r="57" spans="1:10" s="19" customFormat="1" ht="33" customHeight="1">
      <c r="A57" s="12"/>
      <c r="B57" s="7" t="s">
        <v>19</v>
      </c>
      <c r="C57" s="10"/>
      <c r="D57" s="14"/>
      <c r="E57" s="50">
        <v>2928</v>
      </c>
      <c r="F57" s="49">
        <f t="shared" si="6"/>
        <v>0</v>
      </c>
      <c r="G57" s="18"/>
      <c r="H57" s="18"/>
      <c r="I57" s="18"/>
      <c r="J57" s="18"/>
    </row>
    <row r="58" spans="1:10" s="19" customFormat="1" ht="34.5" customHeight="1">
      <c r="A58" s="12"/>
      <c r="B58" s="7" t="s">
        <v>20</v>
      </c>
      <c r="C58" s="10"/>
      <c r="D58" s="14"/>
      <c r="E58" s="50">
        <v>5472</v>
      </c>
      <c r="F58" s="49">
        <f t="shared" si="6"/>
        <v>0</v>
      </c>
      <c r="G58" s="18"/>
      <c r="H58" s="18"/>
      <c r="I58" s="18"/>
      <c r="J58" s="18"/>
    </row>
    <row r="59" spans="1:10" s="19" customFormat="1" ht="33.75" customHeight="1">
      <c r="A59" s="12"/>
      <c r="B59" s="7" t="s">
        <v>21</v>
      </c>
      <c r="C59" s="10"/>
      <c r="D59" s="14"/>
      <c r="E59" s="50">
        <v>3288</v>
      </c>
      <c r="F59" s="49">
        <f t="shared" si="6"/>
        <v>0</v>
      </c>
      <c r="G59" s="18"/>
      <c r="H59" s="18"/>
      <c r="I59" s="18"/>
      <c r="J59" s="18"/>
    </row>
    <row r="60" spans="1:10" s="19" customFormat="1" ht="35.25" customHeight="1">
      <c r="A60" s="12"/>
      <c r="B60" s="7" t="s">
        <v>22</v>
      </c>
      <c r="C60" s="10"/>
      <c r="D60" s="14"/>
      <c r="E60" s="50">
        <v>4392</v>
      </c>
      <c r="F60" s="49">
        <f t="shared" si="6"/>
        <v>0</v>
      </c>
      <c r="G60" s="18"/>
      <c r="H60" s="18"/>
      <c r="I60" s="18"/>
      <c r="J60" s="18"/>
    </row>
    <row r="61" spans="1:10" s="19" customFormat="1" ht="33.75" customHeight="1">
      <c r="A61" s="12"/>
      <c r="B61" s="7" t="s">
        <v>23</v>
      </c>
      <c r="C61" s="10"/>
      <c r="D61" s="14"/>
      <c r="E61" s="50">
        <v>2928</v>
      </c>
      <c r="F61" s="49">
        <f t="shared" si="6"/>
        <v>0</v>
      </c>
      <c r="G61" s="18"/>
      <c r="H61" s="18"/>
      <c r="I61" s="18"/>
      <c r="J61" s="18"/>
    </row>
    <row r="62" spans="1:10" s="19" customFormat="1" ht="30.75" customHeight="1">
      <c r="A62" s="12"/>
      <c r="B62" s="7" t="s">
        <v>24</v>
      </c>
      <c r="C62" s="10"/>
      <c r="D62" s="14"/>
      <c r="E62" s="50">
        <v>2928</v>
      </c>
      <c r="F62" s="49">
        <f t="shared" si="6"/>
        <v>0</v>
      </c>
      <c r="G62" s="18"/>
      <c r="H62" s="18"/>
      <c r="I62" s="18"/>
      <c r="J62" s="18"/>
    </row>
    <row r="63" spans="1:10" s="19" customFormat="1" ht="261.75" customHeight="1">
      <c r="A63" s="12">
        <v>6</v>
      </c>
      <c r="B63" s="7" t="s">
        <v>119</v>
      </c>
      <c r="C63" s="28" t="s">
        <v>138</v>
      </c>
      <c r="D63" s="14"/>
      <c r="E63" s="58">
        <v>45000</v>
      </c>
      <c r="F63" s="49">
        <f t="shared" si="6"/>
        <v>0</v>
      </c>
      <c r="G63" s="18"/>
      <c r="H63" s="18"/>
      <c r="I63"/>
      <c r="J63" s="18"/>
    </row>
    <row r="64" spans="1:10" s="19" customFormat="1" ht="76.5" customHeight="1">
      <c r="A64" s="12">
        <f t="shared" si="5"/>
        <v>7</v>
      </c>
      <c r="B64" s="6" t="s">
        <v>67</v>
      </c>
      <c r="C64" s="9" t="s">
        <v>68</v>
      </c>
      <c r="D64" s="14"/>
      <c r="E64" s="59">
        <v>3600</v>
      </c>
      <c r="F64" s="60">
        <f t="shared" ref="F64:F68" si="7">D64*E64</f>
        <v>0</v>
      </c>
      <c r="G64" s="18"/>
      <c r="H64" s="18"/>
      <c r="I64" s="18"/>
      <c r="J64" s="18"/>
    </row>
    <row r="65" spans="1:10" s="19" customFormat="1" ht="92.25" customHeight="1">
      <c r="A65" s="12">
        <f t="shared" si="5"/>
        <v>8</v>
      </c>
      <c r="B65" s="6" t="s">
        <v>120</v>
      </c>
      <c r="C65" s="11" t="s">
        <v>122</v>
      </c>
      <c r="D65" s="14"/>
      <c r="E65" s="50">
        <v>40500</v>
      </c>
      <c r="F65" s="49">
        <f t="shared" si="7"/>
        <v>0</v>
      </c>
      <c r="G65" s="18"/>
      <c r="H65" s="18"/>
      <c r="I65" s="18"/>
      <c r="J65" s="18"/>
    </row>
    <row r="66" spans="1:10" s="19" customFormat="1" ht="35.25" customHeight="1">
      <c r="A66" s="12">
        <f t="shared" si="5"/>
        <v>9</v>
      </c>
      <c r="B66" s="6" t="s">
        <v>121</v>
      </c>
      <c r="C66" s="9"/>
      <c r="D66" s="14"/>
      <c r="E66" s="50">
        <v>680</v>
      </c>
      <c r="F66" s="49">
        <f t="shared" si="7"/>
        <v>0</v>
      </c>
      <c r="G66" s="18"/>
      <c r="H66" s="18"/>
      <c r="I66" s="18"/>
      <c r="J66" s="18"/>
    </row>
    <row r="67" spans="1:10" s="19" customFormat="1" ht="95.25" customHeight="1">
      <c r="A67" s="12">
        <f t="shared" si="5"/>
        <v>10</v>
      </c>
      <c r="B67" s="6" t="s">
        <v>123</v>
      </c>
      <c r="C67" s="9" t="s">
        <v>124</v>
      </c>
      <c r="D67" s="14"/>
      <c r="E67" s="50">
        <v>2500</v>
      </c>
      <c r="F67" s="49">
        <f t="shared" si="7"/>
        <v>0</v>
      </c>
      <c r="G67" s="18"/>
      <c r="H67" s="18"/>
      <c r="I67"/>
      <c r="J67" s="18"/>
    </row>
    <row r="68" spans="1:10" s="19" customFormat="1" ht="66.75" customHeight="1">
      <c r="A68" s="12">
        <f t="shared" si="5"/>
        <v>11</v>
      </c>
      <c r="B68" s="6" t="s">
        <v>125</v>
      </c>
      <c r="C68" s="9" t="s">
        <v>126</v>
      </c>
      <c r="D68" s="14"/>
      <c r="E68" s="50">
        <v>1800</v>
      </c>
      <c r="F68" s="49">
        <f t="shared" si="7"/>
        <v>0</v>
      </c>
      <c r="G68" s="18"/>
      <c r="H68" s="18"/>
      <c r="I68" s="18"/>
      <c r="J68" s="18"/>
    </row>
    <row r="69" spans="1:10" s="19" customFormat="1" ht="81" customHeight="1">
      <c r="A69" s="12">
        <f t="shared" si="5"/>
        <v>12</v>
      </c>
      <c r="B69" s="6" t="s">
        <v>60</v>
      </c>
      <c r="C69" s="9" t="s">
        <v>62</v>
      </c>
      <c r="D69" s="14"/>
      <c r="E69" s="50">
        <v>300</v>
      </c>
      <c r="F69" s="49">
        <f>D69*E69</f>
        <v>0</v>
      </c>
      <c r="G69" s="18"/>
      <c r="H69" s="18"/>
      <c r="I69" s="18"/>
      <c r="J69" s="18"/>
    </row>
    <row r="70" spans="1:10" s="19" customFormat="1" ht="99.75" customHeight="1">
      <c r="A70" s="12">
        <f t="shared" si="5"/>
        <v>13</v>
      </c>
      <c r="B70" s="26" t="s">
        <v>127</v>
      </c>
      <c r="C70" s="9" t="s">
        <v>128</v>
      </c>
      <c r="D70" s="14"/>
      <c r="E70" s="50">
        <v>12000</v>
      </c>
      <c r="F70" s="49">
        <f>D70*E70</f>
        <v>0</v>
      </c>
      <c r="G70" s="18"/>
      <c r="H70" s="18"/>
      <c r="I70" s="18"/>
      <c r="J70" s="18"/>
    </row>
    <row r="71" spans="1:10" s="19" customFormat="1" ht="168.75" customHeight="1">
      <c r="A71" s="12">
        <f t="shared" si="5"/>
        <v>14</v>
      </c>
      <c r="B71" s="6" t="s">
        <v>129</v>
      </c>
      <c r="C71" s="11" t="s">
        <v>305</v>
      </c>
      <c r="D71" s="14"/>
      <c r="E71" s="50">
        <v>193000</v>
      </c>
      <c r="F71" s="49">
        <f>D71*E71</f>
        <v>0</v>
      </c>
      <c r="G71" s="18"/>
      <c r="H71" s="18"/>
      <c r="I71" s="18"/>
      <c r="J71" s="18"/>
    </row>
    <row r="72" spans="1:10" s="19" customFormat="1" ht="57.75" customHeight="1">
      <c r="A72" s="12">
        <f t="shared" si="5"/>
        <v>15</v>
      </c>
      <c r="B72" s="6" t="s">
        <v>130</v>
      </c>
      <c r="C72" s="64"/>
      <c r="D72" s="14"/>
      <c r="E72" s="62">
        <v>2300</v>
      </c>
      <c r="F72" s="49">
        <f t="shared" ref="F72:F73" si="8">D72*E72</f>
        <v>0</v>
      </c>
      <c r="G72" s="18"/>
      <c r="H72" s="18"/>
      <c r="I72" s="18"/>
      <c r="J72" s="18"/>
    </row>
    <row r="73" spans="1:10" s="19" customFormat="1" ht="60" customHeight="1">
      <c r="A73" s="12">
        <f t="shared" si="5"/>
        <v>16</v>
      </c>
      <c r="B73" s="6" t="s">
        <v>131</v>
      </c>
      <c r="C73" s="63"/>
      <c r="D73" s="14"/>
      <c r="E73" s="62">
        <v>2100</v>
      </c>
      <c r="F73" s="49">
        <f t="shared" si="8"/>
        <v>0</v>
      </c>
      <c r="G73" s="18"/>
      <c r="H73" s="18"/>
      <c r="I73" s="18"/>
      <c r="J73" s="18"/>
    </row>
    <row r="74" spans="1:10" s="19" customFormat="1" ht="87.75" customHeight="1">
      <c r="A74" s="12">
        <f t="shared" si="5"/>
        <v>17</v>
      </c>
      <c r="B74" s="6" t="s">
        <v>61</v>
      </c>
      <c r="C74" s="9" t="s">
        <v>64</v>
      </c>
      <c r="D74" s="14"/>
      <c r="E74" s="50">
        <v>1800</v>
      </c>
      <c r="F74" s="49">
        <f>D74*E74</f>
        <v>0</v>
      </c>
      <c r="G74" s="18"/>
      <c r="H74" s="18"/>
      <c r="I74" s="18"/>
      <c r="J74" s="18"/>
    </row>
    <row r="75" spans="1:10" s="19" customFormat="1" ht="81.75" customHeight="1">
      <c r="A75" s="12">
        <f t="shared" si="5"/>
        <v>18</v>
      </c>
      <c r="B75" s="26" t="s">
        <v>132</v>
      </c>
      <c r="C75" s="9"/>
      <c r="D75" s="14"/>
      <c r="E75" s="50">
        <v>6500</v>
      </c>
      <c r="F75" s="49">
        <f>D75*E75</f>
        <v>0</v>
      </c>
      <c r="G75" s="18"/>
      <c r="H75" s="18"/>
      <c r="I75" s="18"/>
      <c r="J75" s="18"/>
    </row>
    <row r="76" spans="1:10" s="19" customFormat="1" ht="143.25" customHeight="1">
      <c r="A76" s="12">
        <f t="shared" si="5"/>
        <v>19</v>
      </c>
      <c r="B76" s="26" t="s">
        <v>133</v>
      </c>
      <c r="C76" s="9" t="s">
        <v>134</v>
      </c>
      <c r="D76" s="14"/>
      <c r="E76" s="50">
        <v>15000</v>
      </c>
      <c r="F76" s="49">
        <f t="shared" ref="F76:F77" si="9">D76*E76</f>
        <v>0</v>
      </c>
      <c r="G76" s="18"/>
      <c r="H76" s="18"/>
      <c r="I76" s="18"/>
      <c r="J76" s="18"/>
    </row>
    <row r="77" spans="1:10" s="19" customFormat="1" ht="81.75" customHeight="1">
      <c r="A77" s="12">
        <f t="shared" si="5"/>
        <v>20</v>
      </c>
      <c r="B77" s="2" t="s">
        <v>135</v>
      </c>
      <c r="C77" s="9"/>
      <c r="D77" s="14"/>
      <c r="E77" s="50">
        <v>87800</v>
      </c>
      <c r="F77" s="49">
        <f t="shared" si="9"/>
        <v>0</v>
      </c>
      <c r="G77" s="18"/>
      <c r="H77"/>
      <c r="I77"/>
      <c r="J77" s="18"/>
    </row>
    <row r="78" spans="1:10" s="19" customFormat="1" ht="81.75" customHeight="1">
      <c r="A78" s="12">
        <f t="shared" si="5"/>
        <v>21</v>
      </c>
      <c r="B78" s="6" t="s">
        <v>75</v>
      </c>
      <c r="C78" s="9"/>
      <c r="D78" s="14"/>
      <c r="E78" s="50">
        <v>1620</v>
      </c>
      <c r="F78" s="49">
        <f>D78*E78</f>
        <v>0</v>
      </c>
      <c r="G78" s="18"/>
      <c r="H78" s="18"/>
      <c r="I78" s="18"/>
      <c r="J78" s="18"/>
    </row>
    <row r="79" spans="1:10" s="19" customFormat="1" ht="264" customHeight="1">
      <c r="A79" s="12">
        <f t="shared" si="5"/>
        <v>22</v>
      </c>
      <c r="B79" s="6" t="s">
        <v>136</v>
      </c>
      <c r="C79" s="27" t="s">
        <v>59</v>
      </c>
      <c r="D79" s="14"/>
      <c r="E79" s="50">
        <v>178200</v>
      </c>
      <c r="F79" s="49">
        <f>D79*E79</f>
        <v>0</v>
      </c>
      <c r="G79" s="18"/>
      <c r="H79" s="18"/>
      <c r="I79" s="18"/>
      <c r="J79" s="18"/>
    </row>
    <row r="80" spans="1:10" s="19" customFormat="1" ht="81.75" customHeight="1">
      <c r="A80" s="12">
        <f t="shared" si="5"/>
        <v>23</v>
      </c>
      <c r="B80" s="6" t="s">
        <v>57</v>
      </c>
      <c r="C80" s="9" t="s">
        <v>58</v>
      </c>
      <c r="D80" s="14"/>
      <c r="E80" s="50">
        <v>3105</v>
      </c>
      <c r="F80" s="49">
        <f t="shared" ref="F80:F89" si="10">D80*E80</f>
        <v>0</v>
      </c>
      <c r="G80" s="18"/>
      <c r="H80" s="18"/>
      <c r="I80" s="18"/>
      <c r="J80" s="18"/>
    </row>
    <row r="81" spans="1:15" s="19" customFormat="1" ht="62.25" customHeight="1">
      <c r="A81" s="12">
        <f t="shared" si="5"/>
        <v>24</v>
      </c>
      <c r="B81" s="6" t="s">
        <v>56</v>
      </c>
      <c r="C81" s="9"/>
      <c r="D81" s="14"/>
      <c r="E81" s="50">
        <v>350</v>
      </c>
      <c r="F81" s="49">
        <f t="shared" si="10"/>
        <v>0</v>
      </c>
      <c r="G81" s="18"/>
      <c r="H81" s="18"/>
      <c r="I81" s="18"/>
      <c r="J81" s="18"/>
    </row>
    <row r="82" spans="1:15" s="19" customFormat="1" ht="63.75" customHeight="1">
      <c r="A82" s="12">
        <f t="shared" si="5"/>
        <v>25</v>
      </c>
      <c r="B82" s="6" t="s">
        <v>137</v>
      </c>
      <c r="C82" s="9"/>
      <c r="D82" s="14"/>
      <c r="E82" s="50">
        <v>6600</v>
      </c>
      <c r="F82" s="49">
        <f t="shared" si="10"/>
        <v>0</v>
      </c>
      <c r="G82" s="18"/>
      <c r="H82" s="18"/>
      <c r="I82" s="18"/>
      <c r="J82" s="18"/>
    </row>
    <row r="83" spans="1:15" s="19" customFormat="1" ht="81.75" customHeight="1">
      <c r="A83" s="12">
        <f t="shared" si="5"/>
        <v>26</v>
      </c>
      <c r="B83" s="6" t="s">
        <v>139</v>
      </c>
      <c r="C83" s="9"/>
      <c r="D83" s="14"/>
      <c r="E83" s="62">
        <v>85000</v>
      </c>
      <c r="F83" s="49">
        <f t="shared" si="10"/>
        <v>0</v>
      </c>
      <c r="G83" s="18"/>
      <c r="H83" s="18"/>
      <c r="I83" s="18"/>
      <c r="J83" s="18"/>
    </row>
    <row r="84" spans="1:15" s="19" customFormat="1" ht="81.75" customHeight="1">
      <c r="A84" s="12">
        <f t="shared" si="5"/>
        <v>27</v>
      </c>
      <c r="B84" s="6" t="s">
        <v>140</v>
      </c>
      <c r="C84" s="9"/>
      <c r="D84" s="14"/>
      <c r="E84" s="62">
        <v>62000</v>
      </c>
      <c r="F84" s="49">
        <f t="shared" si="10"/>
        <v>0</v>
      </c>
      <c r="G84" s="18"/>
      <c r="H84" s="18"/>
      <c r="I84" s="18"/>
      <c r="J84" s="18"/>
    </row>
    <row r="85" spans="1:15" s="19" customFormat="1" ht="93.75" customHeight="1">
      <c r="A85" s="12">
        <f t="shared" si="5"/>
        <v>28</v>
      </c>
      <c r="B85" s="6" t="s">
        <v>142</v>
      </c>
      <c r="C85" s="9" t="s">
        <v>66</v>
      </c>
      <c r="D85" s="14"/>
      <c r="E85" s="50">
        <v>3000</v>
      </c>
      <c r="F85" s="49">
        <f t="shared" si="10"/>
        <v>0</v>
      </c>
      <c r="G85" s="18"/>
      <c r="H85" s="18"/>
      <c r="I85" s="18"/>
      <c r="J85" s="18"/>
    </row>
    <row r="86" spans="1:15" s="19" customFormat="1" ht="81.75" customHeight="1">
      <c r="A86" s="12">
        <f t="shared" si="5"/>
        <v>29</v>
      </c>
      <c r="B86" s="6" t="s">
        <v>141</v>
      </c>
      <c r="C86" s="9" t="s">
        <v>306</v>
      </c>
      <c r="D86" s="14"/>
      <c r="E86" s="62">
        <v>700</v>
      </c>
      <c r="F86" s="49">
        <f t="shared" si="10"/>
        <v>0</v>
      </c>
      <c r="G86" s="18"/>
      <c r="H86" s="18"/>
      <c r="I86" s="18"/>
      <c r="J86" s="18"/>
    </row>
    <row r="87" spans="1:15" s="19" customFormat="1" ht="81.75" customHeight="1">
      <c r="A87" s="12">
        <f t="shared" si="5"/>
        <v>30</v>
      </c>
      <c r="B87" s="6" t="s">
        <v>143</v>
      </c>
      <c r="C87" s="9"/>
      <c r="D87" s="14"/>
      <c r="E87" s="62">
        <v>46000</v>
      </c>
      <c r="F87" s="49">
        <f t="shared" si="10"/>
        <v>0</v>
      </c>
      <c r="G87" s="18"/>
      <c r="H87" s="18"/>
      <c r="I87" s="18"/>
      <c r="J87" s="18"/>
    </row>
    <row r="88" spans="1:15" s="19" customFormat="1" ht="166.5" customHeight="1">
      <c r="A88" s="12">
        <f t="shared" si="5"/>
        <v>31</v>
      </c>
      <c r="B88" s="6" t="s">
        <v>2</v>
      </c>
      <c r="C88" s="11" t="s">
        <v>31</v>
      </c>
      <c r="D88" s="14"/>
      <c r="E88" s="50">
        <v>130500</v>
      </c>
      <c r="F88" s="49">
        <f t="shared" si="10"/>
        <v>0</v>
      </c>
      <c r="G88" s="18"/>
      <c r="H88" s="18"/>
      <c r="I88" s="18"/>
      <c r="J88" s="18"/>
    </row>
    <row r="89" spans="1:15" s="19" customFormat="1" ht="81.75" customHeight="1">
      <c r="A89" s="12">
        <f t="shared" si="5"/>
        <v>32</v>
      </c>
      <c r="B89" s="6" t="s">
        <v>65</v>
      </c>
      <c r="C89" s="9"/>
      <c r="D89" s="14"/>
      <c r="E89" s="50">
        <v>700</v>
      </c>
      <c r="F89" s="49">
        <f t="shared" si="10"/>
        <v>0</v>
      </c>
      <c r="G89" s="18"/>
      <c r="H89" s="18"/>
      <c r="I89" s="18"/>
      <c r="J89" s="18"/>
    </row>
    <row r="90" spans="1:15" s="19" customFormat="1" ht="102.75" customHeight="1">
      <c r="A90" s="12">
        <f t="shared" si="5"/>
        <v>33</v>
      </c>
      <c r="B90" s="6" t="s">
        <v>90</v>
      </c>
      <c r="C90" s="9"/>
      <c r="D90" s="14"/>
      <c r="E90" s="50">
        <v>3780</v>
      </c>
      <c r="F90" s="49">
        <f>D90*E90</f>
        <v>0</v>
      </c>
      <c r="G90" s="18"/>
      <c r="H90" s="18"/>
      <c r="I90" s="18"/>
      <c r="J90" s="18"/>
    </row>
    <row r="91" spans="1:15" s="19" customFormat="1" ht="107.25" customHeight="1">
      <c r="A91" s="12">
        <f t="shared" si="5"/>
        <v>34</v>
      </c>
      <c r="B91" s="6" t="s">
        <v>144</v>
      </c>
      <c r="C91" s="11" t="s">
        <v>145</v>
      </c>
      <c r="D91" s="14"/>
      <c r="E91" s="50">
        <v>61550</v>
      </c>
      <c r="F91" s="49">
        <f t="shared" ref="F91:F94" si="11">D91*E91</f>
        <v>0</v>
      </c>
      <c r="G91" s="18"/>
      <c r="H91" s="18"/>
      <c r="I91" s="18"/>
      <c r="J91" s="18"/>
    </row>
    <row r="92" spans="1:15" s="19" customFormat="1" ht="68.25" customHeight="1">
      <c r="A92" s="12">
        <f t="shared" si="5"/>
        <v>35</v>
      </c>
      <c r="B92" s="6" t="s">
        <v>146</v>
      </c>
      <c r="C92" s="9" t="s">
        <v>147</v>
      </c>
      <c r="D92" s="14"/>
      <c r="E92" s="50">
        <v>3100</v>
      </c>
      <c r="F92" s="49">
        <f t="shared" si="11"/>
        <v>0</v>
      </c>
      <c r="G92" s="18"/>
      <c r="H92" s="18"/>
      <c r="I92" s="18"/>
      <c r="J92" s="18"/>
    </row>
    <row r="93" spans="1:15" s="19" customFormat="1" ht="102.75" customHeight="1">
      <c r="A93" s="12">
        <f t="shared" si="5"/>
        <v>36</v>
      </c>
      <c r="B93" s="6" t="s">
        <v>148</v>
      </c>
      <c r="C93" s="9" t="s">
        <v>149</v>
      </c>
      <c r="D93" s="14"/>
      <c r="E93" s="50">
        <v>3560</v>
      </c>
      <c r="F93" s="49">
        <f t="shared" si="11"/>
        <v>0</v>
      </c>
      <c r="G93" s="18"/>
      <c r="H93" s="18"/>
      <c r="I93" s="18"/>
      <c r="J93" s="18"/>
    </row>
    <row r="94" spans="1:15" s="19" customFormat="1" ht="99" customHeight="1">
      <c r="A94" s="12">
        <f t="shared" si="5"/>
        <v>37</v>
      </c>
      <c r="B94" s="6" t="s">
        <v>150</v>
      </c>
      <c r="C94" s="9"/>
      <c r="D94" s="14"/>
      <c r="E94" s="50">
        <v>520</v>
      </c>
      <c r="F94" s="49">
        <f t="shared" si="11"/>
        <v>0</v>
      </c>
      <c r="G94" s="18"/>
      <c r="H94" s="18"/>
      <c r="I94"/>
      <c r="J94" s="18"/>
      <c r="L94"/>
    </row>
    <row r="95" spans="1:15" s="19" customFormat="1" ht="99" customHeight="1">
      <c r="A95" s="12">
        <f t="shared" si="5"/>
        <v>38</v>
      </c>
      <c r="B95" s="6" t="s">
        <v>151</v>
      </c>
      <c r="C95" s="9" t="s">
        <v>63</v>
      </c>
      <c r="D95" s="14"/>
      <c r="E95" s="50">
        <v>800</v>
      </c>
      <c r="F95" s="49">
        <f t="shared" ref="F95:F101" si="12">D95*E95</f>
        <v>0</v>
      </c>
      <c r="G95" s="18"/>
      <c r="H95" s="18"/>
      <c r="I95"/>
      <c r="J95" s="18"/>
      <c r="L95"/>
      <c r="O95"/>
    </row>
    <row r="96" spans="1:15" s="19" customFormat="1" ht="99" customHeight="1">
      <c r="A96" s="12">
        <f t="shared" si="5"/>
        <v>39</v>
      </c>
      <c r="B96" s="6" t="s">
        <v>152</v>
      </c>
      <c r="C96" s="9"/>
      <c r="D96" s="14"/>
      <c r="E96" s="50">
        <v>1110000</v>
      </c>
      <c r="F96" s="49">
        <f t="shared" si="12"/>
        <v>0</v>
      </c>
      <c r="G96" s="18"/>
      <c r="H96" s="18"/>
      <c r="I96" s="18"/>
      <c r="J96" s="18"/>
    </row>
    <row r="97" spans="1:10" s="19" customFormat="1" ht="99" customHeight="1">
      <c r="A97" s="12">
        <f t="shared" si="5"/>
        <v>40</v>
      </c>
      <c r="B97" s="6" t="s">
        <v>154</v>
      </c>
      <c r="C97" s="25" t="s">
        <v>153</v>
      </c>
      <c r="D97" s="14"/>
      <c r="E97" s="50">
        <v>55000</v>
      </c>
      <c r="F97" s="49">
        <f t="shared" si="12"/>
        <v>0</v>
      </c>
      <c r="G97" s="18"/>
      <c r="H97" s="18"/>
      <c r="I97" s="18"/>
      <c r="J97" s="18"/>
    </row>
    <row r="98" spans="1:10" s="19" customFormat="1" ht="45.75" customHeight="1">
      <c r="A98" s="12">
        <f t="shared" si="5"/>
        <v>41</v>
      </c>
      <c r="B98" s="6" t="s">
        <v>156</v>
      </c>
      <c r="C98" s="29" t="s">
        <v>160</v>
      </c>
      <c r="D98" s="14"/>
      <c r="E98" s="50">
        <v>440</v>
      </c>
      <c r="F98" s="49">
        <f t="shared" si="12"/>
        <v>0</v>
      </c>
      <c r="G98" s="18"/>
      <c r="H98" s="18"/>
      <c r="I98" s="18"/>
      <c r="J98" s="18"/>
    </row>
    <row r="99" spans="1:10" s="19" customFormat="1" ht="47.25" customHeight="1">
      <c r="A99" s="12">
        <f t="shared" si="5"/>
        <v>42</v>
      </c>
      <c r="B99" s="6" t="s">
        <v>157</v>
      </c>
      <c r="C99" s="29" t="s">
        <v>161</v>
      </c>
      <c r="D99" s="14"/>
      <c r="E99" s="50">
        <v>350</v>
      </c>
      <c r="F99" s="49">
        <f t="shared" si="12"/>
        <v>0</v>
      </c>
      <c r="G99" s="18"/>
      <c r="H99" s="18"/>
      <c r="I99" s="18"/>
      <c r="J99" s="18"/>
    </row>
    <row r="100" spans="1:10" s="19" customFormat="1" ht="68.25" customHeight="1">
      <c r="A100" s="12">
        <f t="shared" si="5"/>
        <v>43</v>
      </c>
      <c r="B100" s="6" t="s">
        <v>158</v>
      </c>
      <c r="C100" s="29" t="s">
        <v>159</v>
      </c>
      <c r="D100" s="14"/>
      <c r="E100" s="50">
        <v>14000</v>
      </c>
      <c r="F100" s="49">
        <f t="shared" si="12"/>
        <v>0</v>
      </c>
      <c r="G100" s="18"/>
      <c r="H100" s="18"/>
      <c r="I100" s="18"/>
      <c r="J100" s="18"/>
    </row>
    <row r="101" spans="1:10" s="19" customFormat="1" ht="210.75" customHeight="1">
      <c r="A101" s="12">
        <f t="shared" si="5"/>
        <v>44</v>
      </c>
      <c r="B101" s="6" t="s">
        <v>162</v>
      </c>
      <c r="C101" s="11" t="s">
        <v>40</v>
      </c>
      <c r="D101" s="14"/>
      <c r="E101" s="50">
        <v>74000</v>
      </c>
      <c r="F101" s="49">
        <f t="shared" si="12"/>
        <v>0</v>
      </c>
      <c r="G101" s="18"/>
      <c r="H101" s="18"/>
      <c r="I101" s="18"/>
      <c r="J101" s="18"/>
    </row>
    <row r="102" spans="1:10" s="19" customFormat="1" ht="59.25" customHeight="1">
      <c r="A102" s="12">
        <f t="shared" si="5"/>
        <v>45</v>
      </c>
      <c r="B102" s="6" t="s">
        <v>163</v>
      </c>
      <c r="C102" s="29" t="s">
        <v>173</v>
      </c>
      <c r="D102" s="14"/>
      <c r="E102" s="50">
        <v>675</v>
      </c>
      <c r="F102" s="49">
        <f t="shared" ref="F102:F103" si="13">D102*E102</f>
        <v>0</v>
      </c>
      <c r="G102" s="18"/>
      <c r="H102" s="18"/>
      <c r="I102" s="18"/>
      <c r="J102" s="18"/>
    </row>
    <row r="103" spans="1:10" s="19" customFormat="1" ht="54.75" customHeight="1">
      <c r="A103" s="12">
        <f t="shared" si="5"/>
        <v>46</v>
      </c>
      <c r="B103" s="6" t="s">
        <v>164</v>
      </c>
      <c r="C103" s="25" t="s">
        <v>174</v>
      </c>
      <c r="D103" s="14"/>
      <c r="E103" s="50"/>
      <c r="F103" s="49">
        <f t="shared" si="13"/>
        <v>0</v>
      </c>
      <c r="G103" s="18"/>
      <c r="H103" s="18"/>
      <c r="I103" s="18"/>
      <c r="J103" s="18"/>
    </row>
    <row r="104" spans="1:10" s="19" customFormat="1" ht="81.75" customHeight="1">
      <c r="A104" s="12">
        <f t="shared" si="5"/>
        <v>47</v>
      </c>
      <c r="B104" s="6" t="s">
        <v>88</v>
      </c>
      <c r="C104" s="9" t="s">
        <v>28</v>
      </c>
      <c r="D104" s="14"/>
      <c r="E104" s="50">
        <v>10000</v>
      </c>
      <c r="F104" s="49">
        <f>D104*E104</f>
        <v>0</v>
      </c>
      <c r="G104" s="18"/>
      <c r="H104" s="18"/>
      <c r="I104" s="18"/>
      <c r="J104" s="18"/>
    </row>
    <row r="105" spans="1:10" s="19" customFormat="1" ht="78" customHeight="1">
      <c r="A105" s="12">
        <f t="shared" si="5"/>
        <v>48</v>
      </c>
      <c r="B105" s="6" t="s">
        <v>165</v>
      </c>
      <c r="C105" s="9" t="s">
        <v>175</v>
      </c>
      <c r="D105" s="14"/>
      <c r="E105" s="50">
        <v>4200</v>
      </c>
      <c r="F105" s="49">
        <f>D105*E105</f>
        <v>0</v>
      </c>
      <c r="G105" s="18"/>
      <c r="H105" s="18"/>
      <c r="I105" s="18"/>
      <c r="J105" s="18"/>
    </row>
    <row r="106" spans="1:10" s="19" customFormat="1" ht="213.75" customHeight="1">
      <c r="A106" s="12">
        <f t="shared" si="5"/>
        <v>49</v>
      </c>
      <c r="B106" s="6" t="s">
        <v>26</v>
      </c>
      <c r="C106" s="11" t="s">
        <v>30</v>
      </c>
      <c r="D106" s="14"/>
      <c r="E106" s="50">
        <v>270000</v>
      </c>
      <c r="F106" s="49">
        <f>D106*E106</f>
        <v>0</v>
      </c>
      <c r="G106" s="18"/>
      <c r="H106" s="18"/>
      <c r="I106" s="18"/>
      <c r="J106" s="18"/>
    </row>
    <row r="107" spans="1:10" s="19" customFormat="1" ht="89.25" customHeight="1">
      <c r="A107" s="12">
        <f t="shared" si="5"/>
        <v>50</v>
      </c>
      <c r="B107" s="6" t="s">
        <v>166</v>
      </c>
      <c r="C107" s="11" t="s">
        <v>176</v>
      </c>
      <c r="D107" s="14"/>
      <c r="E107" s="50">
        <v>8500</v>
      </c>
      <c r="F107" s="49">
        <f t="shared" ref="F107:F108" si="14">D107*E107</f>
        <v>0</v>
      </c>
      <c r="G107" s="18"/>
      <c r="H107" s="18"/>
      <c r="I107" s="18"/>
      <c r="J107" s="18"/>
    </row>
    <row r="108" spans="1:10" s="19" customFormat="1" ht="171.75" customHeight="1">
      <c r="A108" s="12">
        <f t="shared" si="5"/>
        <v>51</v>
      </c>
      <c r="B108" s="6" t="s">
        <v>167</v>
      </c>
      <c r="C108" s="9" t="s">
        <v>91</v>
      </c>
      <c r="D108" s="14"/>
      <c r="E108" s="50">
        <v>267000</v>
      </c>
      <c r="F108" s="49">
        <f t="shared" si="14"/>
        <v>0</v>
      </c>
      <c r="G108" s="18"/>
      <c r="H108" s="18"/>
      <c r="I108" s="18"/>
      <c r="J108" s="18"/>
    </row>
    <row r="109" spans="1:10" ht="117.75" customHeight="1">
      <c r="A109" s="12">
        <f t="shared" si="5"/>
        <v>52</v>
      </c>
      <c r="B109" s="2" t="s">
        <v>10</v>
      </c>
      <c r="C109" s="8" t="s">
        <v>27</v>
      </c>
      <c r="D109" s="14"/>
      <c r="E109" s="50">
        <v>16200</v>
      </c>
      <c r="F109" s="49">
        <f>D109*E109</f>
        <v>0</v>
      </c>
      <c r="J109"/>
    </row>
    <row r="110" spans="1:10" ht="69.75" customHeight="1">
      <c r="A110" s="12">
        <f t="shared" si="5"/>
        <v>53</v>
      </c>
      <c r="B110" s="30" t="s">
        <v>168</v>
      </c>
      <c r="C110" s="30"/>
      <c r="D110" s="14"/>
      <c r="E110" s="52">
        <v>1500</v>
      </c>
      <c r="F110" s="49">
        <f t="shared" ref="F110:F114" si="15">D110*E110</f>
        <v>0</v>
      </c>
      <c r="I110"/>
    </row>
    <row r="111" spans="1:10" ht="62.25" customHeight="1">
      <c r="A111" s="12">
        <f t="shared" ref="A111:A114" si="16">A110+1</f>
        <v>54</v>
      </c>
      <c r="B111" s="32" t="s">
        <v>169</v>
      </c>
      <c r="C111" s="8" t="s">
        <v>177</v>
      </c>
      <c r="D111" s="14"/>
      <c r="E111" s="61">
        <v>790</v>
      </c>
      <c r="F111" s="49">
        <f t="shared" si="15"/>
        <v>0</v>
      </c>
    </row>
    <row r="112" spans="1:10" ht="59.25" customHeight="1">
      <c r="A112" s="12">
        <f t="shared" si="16"/>
        <v>55</v>
      </c>
      <c r="B112" s="8" t="s">
        <v>170</v>
      </c>
      <c r="C112" s="32" t="s">
        <v>178</v>
      </c>
      <c r="D112" s="14"/>
      <c r="E112" s="61">
        <v>215</v>
      </c>
      <c r="F112" s="49">
        <f t="shared" si="15"/>
        <v>0</v>
      </c>
    </row>
    <row r="113" spans="1:12" ht="49.5" customHeight="1">
      <c r="A113" s="12">
        <f t="shared" si="16"/>
        <v>56</v>
      </c>
      <c r="B113" s="8" t="s">
        <v>171</v>
      </c>
      <c r="C113" s="31"/>
      <c r="D113" s="14"/>
      <c r="E113" s="61">
        <v>675</v>
      </c>
      <c r="F113" s="49">
        <f t="shared" si="15"/>
        <v>0</v>
      </c>
    </row>
    <row r="114" spans="1:12" ht="51.75" customHeight="1">
      <c r="A114" s="12">
        <f t="shared" si="16"/>
        <v>57</v>
      </c>
      <c r="B114" s="8" t="s">
        <v>172</v>
      </c>
      <c r="C114" s="31"/>
      <c r="D114" s="14"/>
      <c r="E114" s="61">
        <v>675</v>
      </c>
      <c r="F114" s="49">
        <f t="shared" si="15"/>
        <v>0</v>
      </c>
    </row>
    <row r="115" spans="1:12" ht="60">
      <c r="A115" s="12"/>
      <c r="B115" s="9" t="s">
        <v>87</v>
      </c>
      <c r="C115" s="9" t="s">
        <v>29</v>
      </c>
      <c r="D115" s="14"/>
      <c r="E115" s="59">
        <v>61500</v>
      </c>
      <c r="F115" s="60">
        <f>D115*E115</f>
        <v>0</v>
      </c>
    </row>
    <row r="116" spans="1:12" ht="75.75" customHeight="1">
      <c r="A116" s="12"/>
      <c r="B116" s="6" t="s">
        <v>83</v>
      </c>
      <c r="C116" s="9"/>
      <c r="D116" s="14"/>
      <c r="E116" s="50">
        <v>17500</v>
      </c>
      <c r="F116" s="49">
        <f t="shared" ref="F116:F129" si="17">D116*E116</f>
        <v>0</v>
      </c>
      <c r="J116"/>
      <c r="K116"/>
    </row>
    <row r="117" spans="1:12" ht="24" customHeight="1">
      <c r="A117" s="12"/>
      <c r="B117" s="6" t="s">
        <v>3</v>
      </c>
      <c r="C117" s="9" t="s">
        <v>34</v>
      </c>
      <c r="D117" s="14"/>
      <c r="E117" s="50">
        <v>264</v>
      </c>
      <c r="F117" s="49">
        <f t="shared" si="17"/>
        <v>0</v>
      </c>
    </row>
    <row r="118" spans="1:12" ht="60.75" customHeight="1">
      <c r="A118" s="12"/>
      <c r="B118" s="6" t="s">
        <v>52</v>
      </c>
      <c r="C118" s="9"/>
      <c r="D118" s="14"/>
      <c r="E118" s="50">
        <v>3750</v>
      </c>
      <c r="F118" s="49">
        <f t="shared" si="17"/>
        <v>0</v>
      </c>
      <c r="I118"/>
      <c r="L118"/>
    </row>
    <row r="119" spans="1:12" ht="73.5" customHeight="1">
      <c r="A119" s="12"/>
      <c r="B119" s="6" t="s">
        <v>78</v>
      </c>
      <c r="C119" s="9"/>
      <c r="D119" s="14"/>
      <c r="E119" s="50">
        <v>264870</v>
      </c>
      <c r="F119" s="49">
        <f t="shared" si="17"/>
        <v>0</v>
      </c>
    </row>
    <row r="120" spans="1:12" ht="87" customHeight="1">
      <c r="A120" s="12"/>
      <c r="B120" s="6" t="s">
        <v>77</v>
      </c>
      <c r="C120" s="9"/>
      <c r="D120" s="14"/>
      <c r="E120" s="50">
        <v>85000</v>
      </c>
      <c r="F120" s="49">
        <f t="shared" si="17"/>
        <v>0</v>
      </c>
      <c r="L120"/>
    </row>
    <row r="121" spans="1:12" ht="90" customHeight="1">
      <c r="A121" s="12"/>
      <c r="B121" s="6" t="s">
        <v>76</v>
      </c>
      <c r="C121" s="9"/>
      <c r="D121" s="14"/>
      <c r="E121" s="50">
        <v>15550</v>
      </c>
      <c r="F121" s="49">
        <f t="shared" si="17"/>
        <v>0</v>
      </c>
      <c r="K121"/>
      <c r="L121"/>
    </row>
    <row r="122" spans="1:12" ht="54.75" customHeight="1">
      <c r="A122" s="12"/>
      <c r="B122" s="16" t="s">
        <v>70</v>
      </c>
      <c r="C122" s="9"/>
      <c r="D122" s="14"/>
      <c r="E122" s="50">
        <v>261</v>
      </c>
      <c r="F122" s="49">
        <f t="shared" si="17"/>
        <v>0</v>
      </c>
      <c r="K122"/>
    </row>
    <row r="123" spans="1:12" ht="93" customHeight="1">
      <c r="A123" s="12"/>
      <c r="B123" s="6" t="s">
        <v>54</v>
      </c>
      <c r="C123" s="9"/>
      <c r="D123" s="14"/>
      <c r="E123" s="50">
        <v>3375</v>
      </c>
      <c r="F123" s="49">
        <f t="shared" si="17"/>
        <v>0</v>
      </c>
      <c r="I123"/>
    </row>
    <row r="124" spans="1:12" ht="75" customHeight="1">
      <c r="A124" s="12"/>
      <c r="B124" s="6" t="s">
        <v>55</v>
      </c>
      <c r="C124" s="9"/>
      <c r="D124" s="14"/>
      <c r="E124" s="50">
        <v>4000</v>
      </c>
      <c r="F124" s="49">
        <f t="shared" si="17"/>
        <v>0</v>
      </c>
    </row>
    <row r="125" spans="1:12" ht="39" customHeight="1">
      <c r="A125" s="12"/>
      <c r="B125" s="6" t="s">
        <v>7</v>
      </c>
      <c r="C125" s="9"/>
      <c r="D125" s="14"/>
      <c r="E125" s="50">
        <v>570</v>
      </c>
      <c r="F125" s="49">
        <f t="shared" si="17"/>
        <v>0</v>
      </c>
      <c r="K125"/>
    </row>
    <row r="126" spans="1:12" ht="89.25" customHeight="1">
      <c r="A126" s="12"/>
      <c r="B126" s="6" t="s">
        <v>47</v>
      </c>
      <c r="C126" s="9" t="s">
        <v>46</v>
      </c>
      <c r="D126" s="14"/>
      <c r="E126" s="50">
        <v>32500</v>
      </c>
      <c r="F126" s="49">
        <f t="shared" si="17"/>
        <v>0</v>
      </c>
      <c r="I126"/>
    </row>
    <row r="127" spans="1:12" ht="61.5" customHeight="1">
      <c r="A127" s="12"/>
      <c r="B127" s="6" t="s">
        <v>37</v>
      </c>
      <c r="C127" s="9" t="s">
        <v>38</v>
      </c>
      <c r="D127" s="14"/>
      <c r="E127" s="50">
        <v>4500</v>
      </c>
      <c r="F127" s="49">
        <f t="shared" si="17"/>
        <v>0</v>
      </c>
      <c r="I127"/>
      <c r="L127"/>
    </row>
    <row r="128" spans="1:12" ht="77.25" customHeight="1">
      <c r="A128" s="12"/>
      <c r="B128" s="6" t="s">
        <v>45</v>
      </c>
      <c r="C128" s="9" t="s">
        <v>48</v>
      </c>
      <c r="D128" s="14"/>
      <c r="E128" s="50">
        <v>122000</v>
      </c>
      <c r="F128" s="49">
        <f t="shared" si="17"/>
        <v>0</v>
      </c>
      <c r="I128"/>
      <c r="L128"/>
    </row>
    <row r="129" spans="1:7" ht="70.5" customHeight="1">
      <c r="A129" s="12"/>
      <c r="B129" s="6" t="s">
        <v>8</v>
      </c>
      <c r="C129" s="9"/>
      <c r="D129" s="14"/>
      <c r="E129" s="50">
        <v>17500</v>
      </c>
      <c r="F129" s="49">
        <f t="shared" si="17"/>
        <v>0</v>
      </c>
    </row>
    <row r="130" spans="1:7" ht="15.75">
      <c r="A130" s="12"/>
      <c r="B130" s="5"/>
      <c r="C130" s="5"/>
      <c r="D130" s="5"/>
      <c r="E130" s="55" t="s">
        <v>11</v>
      </c>
      <c r="F130" s="56">
        <f>SUM(F13:F129)</f>
        <v>0</v>
      </c>
    </row>
    <row r="132" spans="1:7" ht="51" customHeight="1">
      <c r="B132" s="76" t="s">
        <v>373</v>
      </c>
      <c r="C132" s="76"/>
      <c r="D132" s="76"/>
      <c r="E132" s="76"/>
      <c r="F132" s="76"/>
    </row>
    <row r="133" spans="1:7" ht="54" customHeight="1">
      <c r="B133" s="73" t="s">
        <v>43</v>
      </c>
      <c r="C133" s="73"/>
      <c r="D133" s="73"/>
      <c r="E133" s="73"/>
      <c r="F133" s="33"/>
      <c r="G133" s="33"/>
    </row>
  </sheetData>
  <mergeCells count="7">
    <mergeCell ref="B133:E133"/>
    <mergeCell ref="B9:E9"/>
    <mergeCell ref="B10:F10"/>
    <mergeCell ref="B132:F132"/>
    <mergeCell ref="C38:C39"/>
    <mergeCell ref="A12:D12"/>
    <mergeCell ref="A44:D44"/>
  </mergeCells>
  <pageMargins left="0.7" right="0.7" top="0.75" bottom="0.75" header="0.3" footer="0.3"/>
  <pageSetup paperSize="9" scale="80" orientation="landscape" horizontalDpi="180" verticalDpi="180" r:id="rId1"/>
  <drawing r:id="rId2"/>
</worksheet>
</file>

<file path=xl/worksheets/sheet2.xml><?xml version="1.0" encoding="utf-8"?>
<worksheet xmlns="http://schemas.openxmlformats.org/spreadsheetml/2006/main" xmlns:r="http://schemas.openxmlformats.org/officeDocument/2006/relationships">
  <sheetPr>
    <tabColor rgb="FF00B050"/>
  </sheetPr>
  <dimension ref="A10:F150"/>
  <sheetViews>
    <sheetView workbookViewId="0">
      <selection activeCell="B150" sqref="B150:E150"/>
    </sheetView>
  </sheetViews>
  <sheetFormatPr defaultRowHeight="15"/>
  <cols>
    <col min="2" max="2" width="39.140625" customWidth="1"/>
    <col min="3" max="3" width="55.5703125" customWidth="1"/>
    <col min="4" max="4" width="13.28515625" customWidth="1"/>
    <col min="5" max="5" width="12.5703125" customWidth="1"/>
    <col min="6" max="6" width="16.28515625" customWidth="1"/>
  </cols>
  <sheetData>
    <row r="10" spans="1:6" ht="21">
      <c r="A10" s="13"/>
      <c r="B10" s="74" t="s">
        <v>179</v>
      </c>
      <c r="C10" s="74"/>
      <c r="D10" s="74"/>
      <c r="E10" s="74"/>
      <c r="F10" s="15">
        <v>45621</v>
      </c>
    </row>
    <row r="11" spans="1:6">
      <c r="A11" s="13"/>
      <c r="B11" s="75"/>
      <c r="C11" s="75"/>
      <c r="D11" s="75"/>
      <c r="E11" s="75"/>
      <c r="F11" s="75"/>
    </row>
    <row r="12" spans="1:6">
      <c r="A12" s="12" t="s">
        <v>49</v>
      </c>
      <c r="B12" s="4" t="s">
        <v>0</v>
      </c>
      <c r="C12" s="4" t="s">
        <v>50</v>
      </c>
      <c r="D12" s="4" t="s">
        <v>1</v>
      </c>
      <c r="E12" s="4" t="s">
        <v>374</v>
      </c>
      <c r="F12" s="4" t="s">
        <v>12</v>
      </c>
    </row>
    <row r="13" spans="1:6" ht="30.75" customHeight="1">
      <c r="A13" s="85" t="s">
        <v>180</v>
      </c>
      <c r="B13" s="86"/>
      <c r="C13" s="86"/>
      <c r="D13" s="87"/>
      <c r="E13" s="17"/>
      <c r="F13" s="17"/>
    </row>
    <row r="14" spans="1:6" ht="34.5" customHeight="1">
      <c r="A14" s="20">
        <v>1</v>
      </c>
      <c r="B14" s="36" t="s">
        <v>94</v>
      </c>
      <c r="C14" s="39"/>
      <c r="D14" s="22"/>
      <c r="E14" s="48">
        <v>7150</v>
      </c>
      <c r="F14" s="49">
        <f>D14*E14</f>
        <v>0</v>
      </c>
    </row>
    <row r="15" spans="1:6" ht="96.75" customHeight="1">
      <c r="A15" s="20">
        <f>A14+1</f>
        <v>2</v>
      </c>
      <c r="B15" s="36" t="s">
        <v>182</v>
      </c>
      <c r="C15" s="40" t="s">
        <v>291</v>
      </c>
      <c r="D15" s="24"/>
      <c r="E15" s="48">
        <v>25300</v>
      </c>
      <c r="F15" s="49">
        <f t="shared" ref="F15:F78" si="0">D15*E15</f>
        <v>0</v>
      </c>
    </row>
    <row r="16" spans="1:6" ht="90">
      <c r="A16" s="20">
        <f t="shared" ref="A16:A89" si="1">A15+1</f>
        <v>3</v>
      </c>
      <c r="B16" s="36" t="s">
        <v>183</v>
      </c>
      <c r="C16" s="41" t="s">
        <v>290</v>
      </c>
      <c r="D16" s="24"/>
      <c r="E16" s="48">
        <v>196900</v>
      </c>
      <c r="F16" s="49">
        <f t="shared" si="0"/>
        <v>0</v>
      </c>
    </row>
    <row r="17" spans="1:6" ht="75">
      <c r="A17" s="20">
        <f t="shared" si="1"/>
        <v>4</v>
      </c>
      <c r="B17" s="36" t="s">
        <v>184</v>
      </c>
      <c r="C17" s="41" t="s">
        <v>289</v>
      </c>
      <c r="D17" s="24"/>
      <c r="E17" s="48">
        <v>126500</v>
      </c>
      <c r="F17" s="49">
        <f t="shared" si="0"/>
        <v>0</v>
      </c>
    </row>
    <row r="18" spans="1:6" ht="15.75">
      <c r="A18" s="20">
        <f t="shared" si="1"/>
        <v>5</v>
      </c>
      <c r="B18" s="36" t="s">
        <v>185</v>
      </c>
      <c r="C18" s="42" t="s">
        <v>292</v>
      </c>
      <c r="D18" s="24"/>
      <c r="E18" s="48">
        <v>605</v>
      </c>
      <c r="F18" s="49">
        <f t="shared" si="0"/>
        <v>0</v>
      </c>
    </row>
    <row r="19" spans="1:6" ht="15.75">
      <c r="A19" s="20">
        <f t="shared" si="1"/>
        <v>6</v>
      </c>
      <c r="B19" s="36" t="s">
        <v>186</v>
      </c>
      <c r="C19" s="42"/>
      <c r="D19" s="24"/>
      <c r="E19" s="48">
        <v>385</v>
      </c>
      <c r="F19" s="49">
        <f t="shared" si="0"/>
        <v>0</v>
      </c>
    </row>
    <row r="20" spans="1:6" ht="15.75">
      <c r="A20" s="20">
        <f t="shared" si="1"/>
        <v>7</v>
      </c>
      <c r="B20" s="37" t="s">
        <v>187</v>
      </c>
      <c r="C20" s="42"/>
      <c r="D20" s="24"/>
      <c r="E20" s="48">
        <v>330</v>
      </c>
      <c r="F20" s="49">
        <f t="shared" si="0"/>
        <v>0</v>
      </c>
    </row>
    <row r="21" spans="1:6" ht="15.75">
      <c r="A21" s="20">
        <f t="shared" si="1"/>
        <v>8</v>
      </c>
      <c r="B21" s="37" t="s">
        <v>188</v>
      </c>
      <c r="C21" s="42" t="s">
        <v>293</v>
      </c>
      <c r="D21" s="24"/>
      <c r="E21" s="48">
        <v>660</v>
      </c>
      <c r="F21" s="49">
        <f t="shared" si="0"/>
        <v>0</v>
      </c>
    </row>
    <row r="22" spans="1:6" ht="15.75">
      <c r="A22" s="20">
        <f t="shared" si="1"/>
        <v>9</v>
      </c>
      <c r="B22" s="37" t="s">
        <v>189</v>
      </c>
      <c r="C22" s="42"/>
      <c r="D22" s="24"/>
      <c r="E22" s="48">
        <v>495</v>
      </c>
      <c r="F22" s="49">
        <f t="shared" si="0"/>
        <v>0</v>
      </c>
    </row>
    <row r="23" spans="1:6" ht="31.5">
      <c r="A23" s="20">
        <f t="shared" si="1"/>
        <v>10</v>
      </c>
      <c r="B23" s="37" t="s">
        <v>190</v>
      </c>
      <c r="C23" s="42"/>
      <c r="D23" s="24"/>
      <c r="E23" s="48">
        <v>424</v>
      </c>
      <c r="F23" s="49">
        <f t="shared" si="0"/>
        <v>0</v>
      </c>
    </row>
    <row r="24" spans="1:6" ht="15.75">
      <c r="A24" s="20">
        <f t="shared" si="1"/>
        <v>11</v>
      </c>
      <c r="B24" s="37" t="s">
        <v>191</v>
      </c>
      <c r="C24" s="42"/>
      <c r="D24" s="24"/>
      <c r="E24" s="48">
        <v>3861</v>
      </c>
      <c r="F24" s="49">
        <f t="shared" si="0"/>
        <v>0</v>
      </c>
    </row>
    <row r="25" spans="1:6" ht="31.5">
      <c r="A25" s="20">
        <f t="shared" si="1"/>
        <v>12</v>
      </c>
      <c r="B25" s="37" t="s">
        <v>192</v>
      </c>
      <c r="C25" s="42" t="s">
        <v>295</v>
      </c>
      <c r="D25" s="24"/>
      <c r="E25" s="48">
        <v>2310</v>
      </c>
      <c r="F25" s="49">
        <f t="shared" si="0"/>
        <v>0</v>
      </c>
    </row>
    <row r="26" spans="1:6" ht="30">
      <c r="A26" s="20">
        <f t="shared" si="1"/>
        <v>13</v>
      </c>
      <c r="B26" s="37" t="s">
        <v>193</v>
      </c>
      <c r="C26" s="43" t="s">
        <v>296</v>
      </c>
      <c r="D26" s="24"/>
      <c r="E26" s="48">
        <v>2310</v>
      </c>
      <c r="F26" s="49">
        <f t="shared" si="0"/>
        <v>0</v>
      </c>
    </row>
    <row r="27" spans="1:6" ht="15.75">
      <c r="A27" s="20">
        <f t="shared" si="1"/>
        <v>14</v>
      </c>
      <c r="B27" s="38" t="s">
        <v>194</v>
      </c>
      <c r="C27" s="42" t="s">
        <v>294</v>
      </c>
      <c r="D27" s="24"/>
      <c r="E27" s="48">
        <v>220</v>
      </c>
      <c r="F27" s="49">
        <f t="shared" si="0"/>
        <v>0</v>
      </c>
    </row>
    <row r="28" spans="1:6" ht="45">
      <c r="A28" s="20">
        <f t="shared" si="1"/>
        <v>15</v>
      </c>
      <c r="B28" s="38" t="s">
        <v>195</v>
      </c>
      <c r="C28" s="43" t="s">
        <v>300</v>
      </c>
      <c r="D28" s="24"/>
      <c r="E28" s="48">
        <v>946</v>
      </c>
      <c r="F28" s="49">
        <f t="shared" si="0"/>
        <v>0</v>
      </c>
    </row>
    <row r="29" spans="1:6" ht="15.75">
      <c r="A29" s="20">
        <f t="shared" si="1"/>
        <v>16</v>
      </c>
      <c r="B29" s="38" t="s">
        <v>196</v>
      </c>
      <c r="C29" s="42" t="s">
        <v>297</v>
      </c>
      <c r="D29" s="24"/>
      <c r="E29" s="48">
        <v>1045</v>
      </c>
      <c r="F29" s="49">
        <f t="shared" si="0"/>
        <v>0</v>
      </c>
    </row>
    <row r="30" spans="1:6" ht="15.75">
      <c r="A30" s="20">
        <f t="shared" si="1"/>
        <v>17</v>
      </c>
      <c r="B30" s="38" t="s">
        <v>197</v>
      </c>
      <c r="C30" s="42" t="s">
        <v>295</v>
      </c>
      <c r="D30" s="24"/>
      <c r="E30" s="48">
        <v>605</v>
      </c>
      <c r="F30" s="49">
        <f t="shared" si="0"/>
        <v>0</v>
      </c>
    </row>
    <row r="31" spans="1:6" ht="31.5">
      <c r="A31" s="20">
        <f t="shared" si="1"/>
        <v>18</v>
      </c>
      <c r="B31" s="36" t="s">
        <v>198</v>
      </c>
      <c r="C31" s="42" t="s">
        <v>298</v>
      </c>
      <c r="D31" s="24"/>
      <c r="E31" s="48">
        <v>495</v>
      </c>
      <c r="F31" s="49">
        <f t="shared" si="0"/>
        <v>0</v>
      </c>
    </row>
    <row r="32" spans="1:6" ht="45">
      <c r="A32" s="20">
        <f t="shared" si="1"/>
        <v>19</v>
      </c>
      <c r="B32" s="38" t="s">
        <v>199</v>
      </c>
      <c r="C32" s="43" t="s">
        <v>299</v>
      </c>
      <c r="D32" s="24"/>
      <c r="E32" s="48">
        <v>1650</v>
      </c>
      <c r="F32" s="49">
        <f t="shared" si="0"/>
        <v>0</v>
      </c>
    </row>
    <row r="33" spans="1:6" ht="30">
      <c r="A33" s="20">
        <f t="shared" si="1"/>
        <v>20</v>
      </c>
      <c r="B33" s="38" t="s">
        <v>200</v>
      </c>
      <c r="C33" s="43" t="s">
        <v>304</v>
      </c>
      <c r="D33" s="24"/>
      <c r="E33" s="48">
        <v>462</v>
      </c>
      <c r="F33" s="49">
        <f t="shared" si="0"/>
        <v>0</v>
      </c>
    </row>
    <row r="34" spans="1:6" ht="31.5">
      <c r="A34" s="20">
        <f t="shared" si="1"/>
        <v>21</v>
      </c>
      <c r="B34" s="38" t="s">
        <v>201</v>
      </c>
      <c r="C34" s="42" t="s">
        <v>303</v>
      </c>
      <c r="D34" s="24"/>
      <c r="E34" s="48">
        <v>550</v>
      </c>
      <c r="F34" s="49">
        <f t="shared" si="0"/>
        <v>0</v>
      </c>
    </row>
    <row r="35" spans="1:6" ht="15.75">
      <c r="A35" s="20">
        <f t="shared" si="1"/>
        <v>22</v>
      </c>
      <c r="B35" s="38" t="s">
        <v>202</v>
      </c>
      <c r="C35" s="42"/>
      <c r="D35" s="24"/>
      <c r="E35" s="48">
        <v>95</v>
      </c>
      <c r="F35" s="49">
        <f t="shared" si="0"/>
        <v>0</v>
      </c>
    </row>
    <row r="36" spans="1:6" ht="30">
      <c r="A36" s="20">
        <f t="shared" si="1"/>
        <v>23</v>
      </c>
      <c r="B36" s="38" t="s">
        <v>203</v>
      </c>
      <c r="C36" s="43" t="s">
        <v>302</v>
      </c>
      <c r="D36" s="24"/>
      <c r="E36" s="48">
        <v>842</v>
      </c>
      <c r="F36" s="49">
        <f t="shared" si="0"/>
        <v>0</v>
      </c>
    </row>
    <row r="37" spans="1:6" ht="15.75">
      <c r="A37" s="20">
        <f t="shared" si="1"/>
        <v>24</v>
      </c>
      <c r="B37" s="38" t="s">
        <v>204</v>
      </c>
      <c r="C37" s="42"/>
      <c r="D37" s="24"/>
      <c r="E37" s="48">
        <v>2310</v>
      </c>
      <c r="F37" s="49">
        <f t="shared" si="0"/>
        <v>0</v>
      </c>
    </row>
    <row r="38" spans="1:6" ht="15.75">
      <c r="A38" s="20">
        <f t="shared" si="1"/>
        <v>25</v>
      </c>
      <c r="B38" s="38" t="s">
        <v>205</v>
      </c>
      <c r="C38" s="42"/>
      <c r="D38" s="24"/>
      <c r="E38" s="48">
        <v>330</v>
      </c>
      <c r="F38" s="49">
        <f t="shared" si="0"/>
        <v>0</v>
      </c>
    </row>
    <row r="39" spans="1:6" ht="15.75">
      <c r="A39" s="20">
        <f t="shared" si="1"/>
        <v>26</v>
      </c>
      <c r="B39" s="38" t="s">
        <v>206</v>
      </c>
      <c r="C39" s="42"/>
      <c r="D39" s="24"/>
      <c r="E39" s="48">
        <v>1870</v>
      </c>
      <c r="F39" s="49">
        <f t="shared" si="0"/>
        <v>0</v>
      </c>
    </row>
    <row r="40" spans="1:6" ht="15.75">
      <c r="A40" s="20">
        <f t="shared" si="1"/>
        <v>27</v>
      </c>
      <c r="B40" s="38" t="s">
        <v>207</v>
      </c>
      <c r="C40" s="42"/>
      <c r="D40" s="24"/>
      <c r="E40" s="48">
        <v>1045</v>
      </c>
      <c r="F40" s="49">
        <f t="shared" si="0"/>
        <v>0</v>
      </c>
    </row>
    <row r="41" spans="1:6" ht="15.75">
      <c r="A41" s="20">
        <f t="shared" si="1"/>
        <v>28</v>
      </c>
      <c r="B41" s="38" t="s">
        <v>208</v>
      </c>
      <c r="C41" s="42"/>
      <c r="D41" s="24"/>
      <c r="E41" s="48">
        <v>605</v>
      </c>
      <c r="F41" s="49">
        <f t="shared" si="0"/>
        <v>0</v>
      </c>
    </row>
    <row r="42" spans="1:6" ht="90">
      <c r="A42" s="20">
        <f t="shared" si="1"/>
        <v>29</v>
      </c>
      <c r="B42" s="38" t="s">
        <v>209</v>
      </c>
      <c r="C42" s="43" t="s">
        <v>307</v>
      </c>
      <c r="D42" s="24"/>
      <c r="E42" s="48">
        <v>11000</v>
      </c>
      <c r="F42" s="49">
        <f t="shared" si="0"/>
        <v>0</v>
      </c>
    </row>
    <row r="43" spans="1:6" ht="15.75">
      <c r="A43" s="20">
        <f t="shared" si="1"/>
        <v>30</v>
      </c>
      <c r="B43" s="38" t="s">
        <v>210</v>
      </c>
      <c r="C43" s="42"/>
      <c r="D43" s="24"/>
      <c r="E43" s="48">
        <v>660</v>
      </c>
      <c r="F43" s="49">
        <f t="shared" si="0"/>
        <v>0</v>
      </c>
    </row>
    <row r="44" spans="1:6" ht="15.75">
      <c r="A44" s="20">
        <f t="shared" si="1"/>
        <v>31</v>
      </c>
      <c r="B44" s="38" t="s">
        <v>211</v>
      </c>
      <c r="C44" s="42"/>
      <c r="D44" s="24"/>
      <c r="E44" s="48">
        <v>550</v>
      </c>
      <c r="F44" s="49">
        <f t="shared" si="0"/>
        <v>0</v>
      </c>
    </row>
    <row r="45" spans="1:6" ht="15.75">
      <c r="A45" s="20">
        <f t="shared" si="1"/>
        <v>32</v>
      </c>
      <c r="B45" s="38" t="s">
        <v>212</v>
      </c>
      <c r="C45" s="42"/>
      <c r="D45" s="24"/>
      <c r="E45" s="48">
        <v>825</v>
      </c>
      <c r="F45" s="49">
        <f t="shared" si="0"/>
        <v>0</v>
      </c>
    </row>
    <row r="46" spans="1:6" ht="105">
      <c r="A46" s="20">
        <f t="shared" si="1"/>
        <v>33</v>
      </c>
      <c r="B46" s="38" t="s">
        <v>213</v>
      </c>
      <c r="C46" s="43" t="s">
        <v>308</v>
      </c>
      <c r="D46" s="24"/>
      <c r="E46" s="48">
        <v>209000</v>
      </c>
      <c r="F46" s="49">
        <f t="shared" si="0"/>
        <v>0</v>
      </c>
    </row>
    <row r="47" spans="1:6" ht="63">
      <c r="A47" s="20">
        <f t="shared" si="1"/>
        <v>34</v>
      </c>
      <c r="B47" s="38" t="s">
        <v>214</v>
      </c>
      <c r="C47" s="43" t="s">
        <v>309</v>
      </c>
      <c r="D47" s="24"/>
      <c r="E47" s="48">
        <v>52800</v>
      </c>
      <c r="F47" s="49">
        <f t="shared" si="0"/>
        <v>0</v>
      </c>
    </row>
    <row r="48" spans="1:6" ht="15.75">
      <c r="A48" s="20">
        <f t="shared" si="1"/>
        <v>35</v>
      </c>
      <c r="B48" s="38" t="s">
        <v>215</v>
      </c>
      <c r="C48" s="42"/>
      <c r="D48" s="24"/>
      <c r="E48" s="48">
        <v>935</v>
      </c>
      <c r="F48" s="49">
        <f t="shared" si="0"/>
        <v>0</v>
      </c>
    </row>
    <row r="49" spans="1:6" ht="30">
      <c r="A49" s="20">
        <f t="shared" si="1"/>
        <v>36</v>
      </c>
      <c r="B49" s="38" t="s">
        <v>216</v>
      </c>
      <c r="C49" s="43" t="s">
        <v>310</v>
      </c>
      <c r="D49" s="24"/>
      <c r="E49" s="48">
        <v>16500</v>
      </c>
      <c r="F49" s="49">
        <f t="shared" si="0"/>
        <v>0</v>
      </c>
    </row>
    <row r="50" spans="1:6" ht="15.75">
      <c r="A50" s="20">
        <f t="shared" si="1"/>
        <v>37</v>
      </c>
      <c r="B50" s="38" t="s">
        <v>217</v>
      </c>
      <c r="C50" s="42"/>
      <c r="D50" s="24"/>
      <c r="E50" s="48">
        <v>4950</v>
      </c>
      <c r="F50" s="49">
        <f t="shared" si="0"/>
        <v>0</v>
      </c>
    </row>
    <row r="51" spans="1:6" ht="45">
      <c r="A51" s="20">
        <f t="shared" si="1"/>
        <v>38</v>
      </c>
      <c r="B51" s="38" t="s">
        <v>218</v>
      </c>
      <c r="C51" s="43" t="s">
        <v>312</v>
      </c>
      <c r="D51" s="24"/>
      <c r="E51" s="48">
        <v>3300</v>
      </c>
      <c r="F51" s="49">
        <f t="shared" si="0"/>
        <v>0</v>
      </c>
    </row>
    <row r="52" spans="1:6" ht="60">
      <c r="A52" s="20">
        <f t="shared" si="1"/>
        <v>39</v>
      </c>
      <c r="B52" s="38" t="s">
        <v>219</v>
      </c>
      <c r="C52" s="43" t="s">
        <v>311</v>
      </c>
      <c r="D52" s="24"/>
      <c r="E52" s="48">
        <v>330</v>
      </c>
      <c r="F52" s="49">
        <f t="shared" si="0"/>
        <v>0</v>
      </c>
    </row>
    <row r="53" spans="1:6" ht="15.75">
      <c r="A53" s="20">
        <f t="shared" si="1"/>
        <v>40</v>
      </c>
      <c r="B53" s="38" t="s">
        <v>220</v>
      </c>
      <c r="C53" s="42"/>
      <c r="D53" s="24"/>
      <c r="E53" s="48">
        <v>605</v>
      </c>
      <c r="F53" s="49">
        <f t="shared" si="0"/>
        <v>0</v>
      </c>
    </row>
    <row r="54" spans="1:6" ht="75">
      <c r="A54" s="20">
        <f t="shared" si="1"/>
        <v>41</v>
      </c>
      <c r="B54" s="38" t="s">
        <v>221</v>
      </c>
      <c r="C54" s="43" t="s">
        <v>313</v>
      </c>
      <c r="D54" s="24"/>
      <c r="E54" s="48">
        <v>634500</v>
      </c>
      <c r="F54" s="49">
        <f t="shared" si="0"/>
        <v>0</v>
      </c>
    </row>
    <row r="55" spans="1:6" ht="15.75">
      <c r="A55" s="20">
        <f t="shared" si="1"/>
        <v>42</v>
      </c>
      <c r="B55" s="38" t="s">
        <v>222</v>
      </c>
      <c r="C55" s="42"/>
      <c r="D55" s="24"/>
      <c r="E55" s="48">
        <v>1320</v>
      </c>
      <c r="F55" s="49">
        <f t="shared" si="0"/>
        <v>0</v>
      </c>
    </row>
    <row r="56" spans="1:6" ht="15.75">
      <c r="A56" s="20">
        <f t="shared" si="1"/>
        <v>43</v>
      </c>
      <c r="B56" s="38" t="s">
        <v>223</v>
      </c>
      <c r="C56" s="42"/>
      <c r="D56" s="24"/>
      <c r="E56" s="48">
        <v>1100</v>
      </c>
      <c r="F56" s="49">
        <f t="shared" si="0"/>
        <v>0</v>
      </c>
    </row>
    <row r="57" spans="1:6" ht="15.75">
      <c r="A57" s="20">
        <f t="shared" si="1"/>
        <v>44</v>
      </c>
      <c r="B57" s="38" t="s">
        <v>224</v>
      </c>
      <c r="C57" s="42"/>
      <c r="D57" s="24"/>
      <c r="E57" s="48">
        <v>330</v>
      </c>
      <c r="F57" s="49">
        <f t="shared" si="0"/>
        <v>0</v>
      </c>
    </row>
    <row r="58" spans="1:6" ht="47.25">
      <c r="A58" s="20">
        <f t="shared" si="1"/>
        <v>45</v>
      </c>
      <c r="B58" s="38" t="s">
        <v>225</v>
      </c>
      <c r="C58" s="42"/>
      <c r="D58" s="24"/>
      <c r="E58" s="48">
        <v>4620</v>
      </c>
      <c r="F58" s="49">
        <f t="shared" si="0"/>
        <v>0</v>
      </c>
    </row>
    <row r="59" spans="1:6" ht="30">
      <c r="A59" s="20">
        <f t="shared" si="1"/>
        <v>46</v>
      </c>
      <c r="B59" s="38" t="s">
        <v>226</v>
      </c>
      <c r="C59" s="43" t="s">
        <v>314</v>
      </c>
      <c r="D59" s="24"/>
      <c r="E59" s="48">
        <v>770</v>
      </c>
      <c r="F59" s="49">
        <f t="shared" si="0"/>
        <v>0</v>
      </c>
    </row>
    <row r="60" spans="1:6" ht="65.25" customHeight="1">
      <c r="A60" s="20">
        <f t="shared" si="1"/>
        <v>47</v>
      </c>
      <c r="B60" s="38" t="s">
        <v>106</v>
      </c>
      <c r="C60" s="44" t="s">
        <v>113</v>
      </c>
      <c r="D60" s="24"/>
      <c r="E60" s="48">
        <v>8250</v>
      </c>
      <c r="F60" s="49">
        <f t="shared" si="0"/>
        <v>0</v>
      </c>
    </row>
    <row r="61" spans="1:6" ht="85.5" customHeight="1">
      <c r="A61" s="20">
        <f t="shared" si="1"/>
        <v>48</v>
      </c>
      <c r="B61" s="38" t="s">
        <v>227</v>
      </c>
      <c r="C61" s="44" t="s">
        <v>112</v>
      </c>
      <c r="D61" s="24"/>
      <c r="E61" s="50">
        <v>3850</v>
      </c>
      <c r="F61" s="49">
        <f t="shared" si="0"/>
        <v>0</v>
      </c>
    </row>
    <row r="62" spans="1:6" ht="66" customHeight="1">
      <c r="A62" s="20">
        <f t="shared" si="1"/>
        <v>49</v>
      </c>
      <c r="B62" s="38" t="s">
        <v>108</v>
      </c>
      <c r="C62" s="44" t="s">
        <v>111</v>
      </c>
      <c r="D62" s="24"/>
      <c r="E62" s="50">
        <v>1980</v>
      </c>
      <c r="F62" s="49">
        <f t="shared" si="0"/>
        <v>0</v>
      </c>
    </row>
    <row r="63" spans="1:6" ht="30" customHeight="1">
      <c r="A63" s="20">
        <f t="shared" si="1"/>
        <v>50</v>
      </c>
      <c r="B63" s="38" t="s">
        <v>109</v>
      </c>
      <c r="C63" s="44" t="s">
        <v>110</v>
      </c>
      <c r="D63" s="24"/>
      <c r="E63" s="50">
        <v>8745</v>
      </c>
      <c r="F63" s="49">
        <f t="shared" si="0"/>
        <v>0</v>
      </c>
    </row>
    <row r="64" spans="1:6" ht="27" customHeight="1">
      <c r="A64" s="20">
        <f t="shared" si="1"/>
        <v>51</v>
      </c>
      <c r="B64" s="38" t="s">
        <v>228</v>
      </c>
      <c r="C64" s="42"/>
      <c r="D64" s="24"/>
      <c r="E64" s="48">
        <v>1485</v>
      </c>
      <c r="F64" s="49">
        <f t="shared" si="0"/>
        <v>0</v>
      </c>
    </row>
    <row r="65" spans="1:6" ht="31.5">
      <c r="A65" s="20">
        <f t="shared" si="1"/>
        <v>52</v>
      </c>
      <c r="B65" s="38" t="s">
        <v>229</v>
      </c>
      <c r="C65" s="42" t="s">
        <v>315</v>
      </c>
      <c r="D65" s="24"/>
      <c r="E65" s="48">
        <v>1210</v>
      </c>
      <c r="F65" s="49">
        <f t="shared" si="0"/>
        <v>0</v>
      </c>
    </row>
    <row r="66" spans="1:6" ht="31.5">
      <c r="A66" s="20">
        <f t="shared" si="1"/>
        <v>53</v>
      </c>
      <c r="B66" s="38" t="s">
        <v>230</v>
      </c>
      <c r="C66" s="42" t="s">
        <v>316</v>
      </c>
      <c r="D66" s="24"/>
      <c r="E66" s="48">
        <v>1320</v>
      </c>
      <c r="F66" s="49">
        <f t="shared" si="0"/>
        <v>0</v>
      </c>
    </row>
    <row r="67" spans="1:6" ht="150">
      <c r="A67" s="20">
        <f t="shared" si="1"/>
        <v>54</v>
      </c>
      <c r="B67" s="38" t="s">
        <v>231</v>
      </c>
      <c r="C67" s="43" t="s">
        <v>317</v>
      </c>
      <c r="D67" s="24"/>
      <c r="E67" s="48">
        <v>6600</v>
      </c>
      <c r="F67" s="49">
        <f t="shared" si="0"/>
        <v>0</v>
      </c>
    </row>
    <row r="68" spans="1:6" ht="15.75">
      <c r="A68" s="20">
        <f t="shared" si="1"/>
        <v>55</v>
      </c>
      <c r="B68" s="38" t="s">
        <v>232</v>
      </c>
      <c r="C68" s="42"/>
      <c r="D68" s="24"/>
      <c r="E68" s="48">
        <v>2035</v>
      </c>
      <c r="F68" s="49">
        <f t="shared" si="0"/>
        <v>0</v>
      </c>
    </row>
    <row r="69" spans="1:6" ht="31.5">
      <c r="A69" s="20">
        <f t="shared" si="1"/>
        <v>56</v>
      </c>
      <c r="B69" s="38" t="s">
        <v>233</v>
      </c>
      <c r="C69" s="42" t="s">
        <v>318</v>
      </c>
      <c r="D69" s="24"/>
      <c r="E69" s="48">
        <v>14300</v>
      </c>
      <c r="F69" s="49">
        <f t="shared" si="0"/>
        <v>0</v>
      </c>
    </row>
    <row r="70" spans="1:6" ht="15.75">
      <c r="A70" s="20">
        <f t="shared" si="1"/>
        <v>57</v>
      </c>
      <c r="B70" s="38" t="s">
        <v>234</v>
      </c>
      <c r="C70" s="42"/>
      <c r="D70" s="24"/>
      <c r="E70" s="48">
        <v>1540</v>
      </c>
      <c r="F70" s="49">
        <f t="shared" si="0"/>
        <v>0</v>
      </c>
    </row>
    <row r="71" spans="1:6" ht="15.75">
      <c r="A71" s="20">
        <f t="shared" si="1"/>
        <v>58</v>
      </c>
      <c r="B71" s="38" t="s">
        <v>235</v>
      </c>
      <c r="C71" s="42" t="s">
        <v>319</v>
      </c>
      <c r="D71" s="24"/>
      <c r="E71" s="48">
        <v>1980</v>
      </c>
      <c r="F71" s="49">
        <f t="shared" si="0"/>
        <v>0</v>
      </c>
    </row>
    <row r="72" spans="1:6" ht="15.75">
      <c r="A72" s="20">
        <f t="shared" si="1"/>
        <v>59</v>
      </c>
      <c r="B72" s="38" t="s">
        <v>236</v>
      </c>
      <c r="C72" s="42"/>
      <c r="D72" s="24"/>
      <c r="E72" s="48">
        <v>18150</v>
      </c>
      <c r="F72" s="49">
        <f t="shared" si="0"/>
        <v>0</v>
      </c>
    </row>
    <row r="73" spans="1:6" ht="75">
      <c r="A73" s="20">
        <f t="shared" si="1"/>
        <v>60</v>
      </c>
      <c r="B73" s="38" t="s">
        <v>237</v>
      </c>
      <c r="C73" s="43" t="s">
        <v>320</v>
      </c>
      <c r="D73" s="24"/>
      <c r="E73" s="48">
        <v>13200</v>
      </c>
      <c r="F73" s="49">
        <f t="shared" si="0"/>
        <v>0</v>
      </c>
    </row>
    <row r="74" spans="1:6" ht="15.75">
      <c r="A74" s="20">
        <f t="shared" si="1"/>
        <v>61</v>
      </c>
      <c r="B74" s="38" t="s">
        <v>238</v>
      </c>
      <c r="C74" s="42"/>
      <c r="D74" s="24"/>
      <c r="E74" s="48">
        <v>1870</v>
      </c>
      <c r="F74" s="49">
        <f t="shared" si="0"/>
        <v>0</v>
      </c>
    </row>
    <row r="75" spans="1:6" ht="15.75">
      <c r="A75" s="20">
        <f t="shared" si="1"/>
        <v>62</v>
      </c>
      <c r="B75" s="38" t="s">
        <v>239</v>
      </c>
      <c r="C75" s="42"/>
      <c r="D75" s="24"/>
      <c r="E75" s="48">
        <v>88</v>
      </c>
      <c r="F75" s="49">
        <f t="shared" si="0"/>
        <v>0</v>
      </c>
    </row>
    <row r="76" spans="1:6" ht="15.75">
      <c r="A76" s="20">
        <f t="shared" si="1"/>
        <v>63</v>
      </c>
      <c r="B76" s="38" t="s">
        <v>240</v>
      </c>
      <c r="C76" s="42" t="s">
        <v>321</v>
      </c>
      <c r="D76" s="24"/>
      <c r="E76" s="48">
        <v>3300</v>
      </c>
      <c r="F76" s="49">
        <f t="shared" si="0"/>
        <v>0</v>
      </c>
    </row>
    <row r="77" spans="1:6" ht="31.5">
      <c r="A77" s="20">
        <f t="shared" si="1"/>
        <v>64</v>
      </c>
      <c r="B77" s="38" t="s">
        <v>241</v>
      </c>
      <c r="C77" s="42" t="s">
        <v>322</v>
      </c>
      <c r="D77" s="24"/>
      <c r="E77" s="48">
        <v>5060</v>
      </c>
      <c r="F77" s="49">
        <f t="shared" si="0"/>
        <v>0</v>
      </c>
    </row>
    <row r="78" spans="1:6" ht="31.5">
      <c r="A78" s="20">
        <f t="shared" si="1"/>
        <v>65</v>
      </c>
      <c r="B78" s="38" t="s">
        <v>242</v>
      </c>
      <c r="C78" s="42"/>
      <c r="D78" s="24"/>
      <c r="E78" s="48">
        <v>1870</v>
      </c>
      <c r="F78" s="49">
        <f t="shared" si="0"/>
        <v>0</v>
      </c>
    </row>
    <row r="79" spans="1:6" ht="15.75">
      <c r="A79" s="20">
        <f t="shared" si="1"/>
        <v>66</v>
      </c>
      <c r="B79" s="38" t="s">
        <v>243</v>
      </c>
      <c r="C79" s="42" t="s">
        <v>323</v>
      </c>
      <c r="D79" s="24"/>
      <c r="E79" s="48">
        <v>1320</v>
      </c>
      <c r="F79" s="49">
        <f t="shared" ref="F79:F86" si="2">D79*E79</f>
        <v>0</v>
      </c>
    </row>
    <row r="80" spans="1:6" ht="15.75">
      <c r="A80" s="20">
        <f t="shared" si="1"/>
        <v>67</v>
      </c>
      <c r="B80" s="38" t="s">
        <v>244</v>
      </c>
      <c r="C80" s="42"/>
      <c r="D80" s="24"/>
      <c r="E80" s="48">
        <v>418</v>
      </c>
      <c r="F80" s="49">
        <f t="shared" si="2"/>
        <v>0</v>
      </c>
    </row>
    <row r="81" spans="1:6" ht="15.75">
      <c r="A81" s="20">
        <f t="shared" si="1"/>
        <v>68</v>
      </c>
      <c r="B81" s="38" t="s">
        <v>245</v>
      </c>
      <c r="C81" s="42"/>
      <c r="D81" s="24"/>
      <c r="E81" s="48">
        <v>198</v>
      </c>
      <c r="F81" s="49">
        <f t="shared" si="2"/>
        <v>0</v>
      </c>
    </row>
    <row r="82" spans="1:6" ht="30">
      <c r="A82" s="20">
        <f t="shared" si="1"/>
        <v>69</v>
      </c>
      <c r="B82" s="38" t="s">
        <v>246</v>
      </c>
      <c r="C82" s="43" t="s">
        <v>324</v>
      </c>
      <c r="D82" s="24"/>
      <c r="E82" s="48">
        <v>550</v>
      </c>
      <c r="F82" s="49">
        <f t="shared" si="2"/>
        <v>0</v>
      </c>
    </row>
    <row r="83" spans="1:6" ht="15.75">
      <c r="A83" s="20">
        <f t="shared" si="1"/>
        <v>70</v>
      </c>
      <c r="B83" s="38" t="s">
        <v>247</v>
      </c>
      <c r="C83" s="42" t="s">
        <v>325</v>
      </c>
      <c r="D83" s="24"/>
      <c r="E83" s="48">
        <v>528</v>
      </c>
      <c r="F83" s="49">
        <f t="shared" si="2"/>
        <v>0</v>
      </c>
    </row>
    <row r="84" spans="1:6" ht="31.5">
      <c r="A84" s="20">
        <f t="shared" si="1"/>
        <v>71</v>
      </c>
      <c r="B84" s="38" t="s">
        <v>248</v>
      </c>
      <c r="C84" s="42" t="s">
        <v>326</v>
      </c>
      <c r="D84" s="24"/>
      <c r="E84" s="48">
        <v>165</v>
      </c>
      <c r="F84" s="49">
        <f t="shared" si="2"/>
        <v>0</v>
      </c>
    </row>
    <row r="85" spans="1:6" ht="15.75">
      <c r="A85" s="20">
        <f t="shared" si="1"/>
        <v>72</v>
      </c>
      <c r="B85" s="38" t="s">
        <v>249</v>
      </c>
      <c r="C85" s="42"/>
      <c r="D85" s="24"/>
      <c r="E85" s="48">
        <v>275</v>
      </c>
      <c r="F85" s="49">
        <f t="shared" si="2"/>
        <v>0</v>
      </c>
    </row>
    <row r="86" spans="1:6" ht="15.75">
      <c r="A86" s="20">
        <f t="shared" si="1"/>
        <v>73</v>
      </c>
      <c r="B86" s="38" t="s">
        <v>250</v>
      </c>
      <c r="C86" s="42"/>
      <c r="D86" s="24"/>
      <c r="E86" s="48">
        <v>2090</v>
      </c>
      <c r="F86" s="49">
        <f t="shared" si="2"/>
        <v>0</v>
      </c>
    </row>
    <row r="87" spans="1:6" ht="90">
      <c r="A87" s="20">
        <f t="shared" si="1"/>
        <v>74</v>
      </c>
      <c r="B87" s="38" t="s">
        <v>251</v>
      </c>
      <c r="C87" s="43" t="s">
        <v>327</v>
      </c>
      <c r="D87" s="24"/>
      <c r="E87" s="48">
        <v>39600</v>
      </c>
      <c r="F87" s="49">
        <f>D87*E87</f>
        <v>0</v>
      </c>
    </row>
    <row r="88" spans="1:6" ht="15.75">
      <c r="A88" s="20">
        <f t="shared" si="1"/>
        <v>75</v>
      </c>
      <c r="B88" s="38" t="s">
        <v>252</v>
      </c>
      <c r="C88" s="45" t="s">
        <v>328</v>
      </c>
      <c r="D88" s="24"/>
      <c r="E88" s="48">
        <v>1650</v>
      </c>
      <c r="F88" s="49">
        <f t="shared" ref="F88:F145" si="3">D88*E88</f>
        <v>0</v>
      </c>
    </row>
    <row r="89" spans="1:6" ht="15.75">
      <c r="A89" s="20">
        <f t="shared" si="1"/>
        <v>76</v>
      </c>
      <c r="B89" s="38" t="s">
        <v>253</v>
      </c>
      <c r="C89" s="42" t="s">
        <v>329</v>
      </c>
      <c r="D89" s="24"/>
      <c r="E89" s="48">
        <v>88</v>
      </c>
      <c r="F89" s="49">
        <f t="shared" si="3"/>
        <v>0</v>
      </c>
    </row>
    <row r="90" spans="1:6" ht="33" customHeight="1">
      <c r="A90" s="88" t="s">
        <v>181</v>
      </c>
      <c r="B90" s="89"/>
      <c r="C90" s="89"/>
      <c r="D90" s="90"/>
      <c r="E90" s="35">
        <v>0</v>
      </c>
      <c r="F90" s="51"/>
    </row>
    <row r="91" spans="1:6" ht="91.5" customHeight="1">
      <c r="A91" s="34">
        <v>1</v>
      </c>
      <c r="B91" s="38" t="s">
        <v>127</v>
      </c>
      <c r="C91" s="44" t="s">
        <v>128</v>
      </c>
      <c r="D91" s="34"/>
      <c r="E91" s="52">
        <v>13200</v>
      </c>
      <c r="F91" s="49">
        <f t="shared" si="3"/>
        <v>0</v>
      </c>
    </row>
    <row r="92" spans="1:6" ht="63">
      <c r="A92" s="34">
        <f>A91+1</f>
        <v>2</v>
      </c>
      <c r="B92" s="38" t="s">
        <v>254</v>
      </c>
      <c r="C92" s="40" t="s">
        <v>331</v>
      </c>
      <c r="D92" s="34"/>
      <c r="E92" s="52">
        <v>581000</v>
      </c>
      <c r="F92" s="49">
        <f t="shared" si="3"/>
        <v>0</v>
      </c>
    </row>
    <row r="93" spans="1:6" ht="78.75">
      <c r="A93" s="34">
        <f t="shared" ref="A93:A143" si="4">A92+1</f>
        <v>3</v>
      </c>
      <c r="B93" s="38" t="s">
        <v>255</v>
      </c>
      <c r="C93" s="65" t="s">
        <v>330</v>
      </c>
      <c r="D93" s="34"/>
      <c r="E93" s="52">
        <v>103500</v>
      </c>
      <c r="F93" s="49">
        <f t="shared" si="3"/>
        <v>0</v>
      </c>
    </row>
    <row r="94" spans="1:6" ht="57" customHeight="1">
      <c r="A94" s="34">
        <f t="shared" si="4"/>
        <v>4</v>
      </c>
      <c r="B94" s="38" t="s">
        <v>165</v>
      </c>
      <c r="C94" s="44" t="s">
        <v>175</v>
      </c>
      <c r="D94" s="34"/>
      <c r="E94" s="52">
        <v>4620</v>
      </c>
      <c r="F94" s="49">
        <f t="shared" si="3"/>
        <v>0</v>
      </c>
    </row>
    <row r="95" spans="1:6" ht="54.75" customHeight="1">
      <c r="A95" s="34">
        <f t="shared" si="4"/>
        <v>5</v>
      </c>
      <c r="B95" s="38" t="s">
        <v>164</v>
      </c>
      <c r="C95" s="65" t="s">
        <v>174</v>
      </c>
      <c r="D95" s="34"/>
      <c r="E95" s="52">
        <v>0</v>
      </c>
      <c r="F95" s="49">
        <f t="shared" si="3"/>
        <v>0</v>
      </c>
    </row>
    <row r="96" spans="1:6" ht="60">
      <c r="A96" s="34">
        <f t="shared" si="4"/>
        <v>6</v>
      </c>
      <c r="B96" s="38" t="s">
        <v>158</v>
      </c>
      <c r="C96" s="66" t="s">
        <v>159</v>
      </c>
      <c r="D96" s="34"/>
      <c r="E96" s="52">
        <v>15400</v>
      </c>
      <c r="F96" s="49">
        <f t="shared" si="3"/>
        <v>0</v>
      </c>
    </row>
    <row r="97" spans="1:6" ht="75">
      <c r="A97" s="34">
        <f t="shared" si="4"/>
        <v>7</v>
      </c>
      <c r="B97" s="38" t="s">
        <v>256</v>
      </c>
      <c r="C97" s="67" t="s">
        <v>332</v>
      </c>
      <c r="D97" s="34"/>
      <c r="E97" s="52">
        <v>23100</v>
      </c>
      <c r="F97" s="49">
        <f t="shared" si="3"/>
        <v>0</v>
      </c>
    </row>
    <row r="98" spans="1:6" ht="31.5">
      <c r="A98" s="34">
        <f t="shared" si="4"/>
        <v>8</v>
      </c>
      <c r="B98" s="38" t="s">
        <v>117</v>
      </c>
      <c r="C98" s="9" t="s">
        <v>118</v>
      </c>
      <c r="D98" s="34"/>
      <c r="E98" s="52">
        <v>12650</v>
      </c>
      <c r="F98" s="49">
        <f t="shared" si="3"/>
        <v>0</v>
      </c>
    </row>
    <row r="99" spans="1:6" ht="15.75">
      <c r="A99" s="34">
        <f t="shared" si="4"/>
        <v>9</v>
      </c>
      <c r="B99" s="38" t="s">
        <v>116</v>
      </c>
      <c r="C99" s="34"/>
      <c r="D99" s="34"/>
      <c r="E99" s="52">
        <v>29150</v>
      </c>
      <c r="F99" s="49">
        <f t="shared" si="3"/>
        <v>0</v>
      </c>
    </row>
    <row r="100" spans="1:6" ht="15.75">
      <c r="A100" s="34">
        <f t="shared" si="4"/>
        <v>10</v>
      </c>
      <c r="B100" s="38" t="s">
        <v>257</v>
      </c>
      <c r="C100" s="34" t="s">
        <v>333</v>
      </c>
      <c r="D100" s="34"/>
      <c r="E100" s="52">
        <v>1980</v>
      </c>
      <c r="F100" s="49">
        <f t="shared" si="3"/>
        <v>0</v>
      </c>
    </row>
    <row r="101" spans="1:6" ht="15.75">
      <c r="A101" s="34">
        <f t="shared" si="4"/>
        <v>11</v>
      </c>
      <c r="B101" s="38" t="s">
        <v>258</v>
      </c>
      <c r="C101" s="34"/>
      <c r="D101" s="34"/>
      <c r="E101" s="52">
        <v>30800</v>
      </c>
      <c r="F101" s="49">
        <f t="shared" si="3"/>
        <v>0</v>
      </c>
    </row>
    <row r="102" spans="1:6" ht="75.75" customHeight="1">
      <c r="A102" s="34">
        <f t="shared" si="4"/>
        <v>12</v>
      </c>
      <c r="B102" s="38" t="s">
        <v>166</v>
      </c>
      <c r="C102" s="9" t="s">
        <v>334</v>
      </c>
      <c r="D102" s="34"/>
      <c r="E102" s="52">
        <v>9350</v>
      </c>
      <c r="F102" s="49">
        <f t="shared" si="3"/>
        <v>0</v>
      </c>
    </row>
    <row r="103" spans="1:6" ht="47.25">
      <c r="A103" s="34">
        <f t="shared" si="4"/>
        <v>13</v>
      </c>
      <c r="B103" s="38" t="s">
        <v>259</v>
      </c>
      <c r="C103" s="34"/>
      <c r="D103" s="34"/>
      <c r="E103" s="52">
        <v>0</v>
      </c>
      <c r="F103" s="49"/>
    </row>
    <row r="104" spans="1:6" ht="15.75">
      <c r="A104" s="34"/>
      <c r="B104" s="68" t="s">
        <v>346</v>
      </c>
      <c r="C104" s="7" t="s">
        <v>335</v>
      </c>
      <c r="D104" s="34"/>
      <c r="E104" s="52">
        <v>7491</v>
      </c>
      <c r="F104" s="49">
        <f t="shared" si="3"/>
        <v>0</v>
      </c>
    </row>
    <row r="105" spans="1:6" ht="30">
      <c r="A105" s="34"/>
      <c r="B105" s="68" t="s">
        <v>347</v>
      </c>
      <c r="C105" s="7" t="s">
        <v>336</v>
      </c>
      <c r="D105" s="34"/>
      <c r="E105" s="52">
        <v>5779</v>
      </c>
      <c r="F105" s="49">
        <f t="shared" si="3"/>
        <v>0</v>
      </c>
    </row>
    <row r="106" spans="1:6" ht="30">
      <c r="A106" s="34"/>
      <c r="B106" s="68" t="s">
        <v>348</v>
      </c>
      <c r="C106" s="7" t="s">
        <v>337</v>
      </c>
      <c r="D106" s="34"/>
      <c r="E106" s="52">
        <v>2637</v>
      </c>
      <c r="F106" s="49">
        <f t="shared" si="3"/>
        <v>0</v>
      </c>
    </row>
    <row r="107" spans="1:6" ht="30">
      <c r="A107" s="34"/>
      <c r="B107" s="68" t="s">
        <v>349</v>
      </c>
      <c r="C107" s="7" t="s">
        <v>338</v>
      </c>
      <c r="D107" s="34"/>
      <c r="E107" s="52">
        <v>2255</v>
      </c>
      <c r="F107" s="49">
        <f t="shared" si="3"/>
        <v>0</v>
      </c>
    </row>
    <row r="108" spans="1:6" ht="30">
      <c r="A108" s="34"/>
      <c r="B108" s="68" t="s">
        <v>350</v>
      </c>
      <c r="C108" s="7" t="s">
        <v>337</v>
      </c>
      <c r="D108" s="34"/>
      <c r="E108" s="52">
        <v>2637</v>
      </c>
      <c r="F108" s="49">
        <f t="shared" si="3"/>
        <v>0</v>
      </c>
    </row>
    <row r="109" spans="1:6" ht="45">
      <c r="A109" s="34"/>
      <c r="B109" s="68" t="s">
        <v>351</v>
      </c>
      <c r="C109" s="7" t="s">
        <v>339</v>
      </c>
      <c r="D109" s="34"/>
      <c r="E109" s="52">
        <v>5250</v>
      </c>
      <c r="F109" s="49">
        <f t="shared" si="3"/>
        <v>0</v>
      </c>
    </row>
    <row r="110" spans="1:6" ht="45">
      <c r="A110" s="34"/>
      <c r="B110" s="69" t="s">
        <v>352</v>
      </c>
      <c r="C110" s="7" t="s">
        <v>336</v>
      </c>
      <c r="D110" s="34"/>
      <c r="E110" s="52">
        <v>5779</v>
      </c>
      <c r="F110" s="49">
        <f t="shared" si="3"/>
        <v>0</v>
      </c>
    </row>
    <row r="111" spans="1:6" ht="30">
      <c r="A111" s="34"/>
      <c r="B111" s="68" t="s">
        <v>353</v>
      </c>
      <c r="C111" s="7" t="s">
        <v>340</v>
      </c>
      <c r="D111" s="34"/>
      <c r="E111" s="52">
        <v>5286</v>
      </c>
      <c r="F111" s="49">
        <f t="shared" si="3"/>
        <v>0</v>
      </c>
    </row>
    <row r="112" spans="1:6" ht="30">
      <c r="A112" s="34"/>
      <c r="B112" s="68" t="s">
        <v>354</v>
      </c>
      <c r="C112" s="7" t="s">
        <v>341</v>
      </c>
      <c r="D112" s="34"/>
      <c r="E112" s="52">
        <v>5286</v>
      </c>
      <c r="F112" s="49">
        <f t="shared" si="3"/>
        <v>0</v>
      </c>
    </row>
    <row r="113" spans="1:6" ht="45">
      <c r="A113" s="34"/>
      <c r="B113" s="68" t="s">
        <v>355</v>
      </c>
      <c r="C113" s="7" t="s">
        <v>342</v>
      </c>
      <c r="D113" s="34"/>
      <c r="E113" s="52">
        <v>6740</v>
      </c>
      <c r="F113" s="49">
        <f t="shared" si="3"/>
        <v>0</v>
      </c>
    </row>
    <row r="114" spans="1:6" ht="60">
      <c r="A114" s="34"/>
      <c r="B114" s="69" t="s">
        <v>356</v>
      </c>
      <c r="C114" s="7" t="s">
        <v>343</v>
      </c>
      <c r="D114" s="34"/>
      <c r="E114" s="52">
        <v>7700</v>
      </c>
      <c r="F114" s="49">
        <f t="shared" si="3"/>
        <v>0</v>
      </c>
    </row>
    <row r="115" spans="1:6" ht="30">
      <c r="A115" s="34"/>
      <c r="B115" s="69" t="s">
        <v>357</v>
      </c>
      <c r="C115" s="7" t="s">
        <v>344</v>
      </c>
      <c r="D115" s="34"/>
      <c r="E115" s="52">
        <v>3857</v>
      </c>
      <c r="F115" s="49">
        <f t="shared" si="3"/>
        <v>0</v>
      </c>
    </row>
    <row r="116" spans="1:6" ht="30">
      <c r="A116" s="34"/>
      <c r="B116" s="69" t="s">
        <v>358</v>
      </c>
      <c r="C116" s="7" t="s">
        <v>345</v>
      </c>
      <c r="D116" s="34"/>
      <c r="E116" s="52">
        <v>4818</v>
      </c>
      <c r="F116" s="49">
        <f t="shared" si="3"/>
        <v>0</v>
      </c>
    </row>
    <row r="117" spans="1:6" ht="15.75">
      <c r="A117" s="34">
        <f>A103+1</f>
        <v>14</v>
      </c>
      <c r="B117" s="38" t="s">
        <v>260</v>
      </c>
      <c r="C117" s="34"/>
      <c r="D117" s="34"/>
      <c r="E117" s="52">
        <v>3575</v>
      </c>
      <c r="F117" s="49">
        <f t="shared" si="3"/>
        <v>0</v>
      </c>
    </row>
    <row r="118" spans="1:6" ht="31.5">
      <c r="A118" s="34">
        <f t="shared" si="4"/>
        <v>15</v>
      </c>
      <c r="B118" s="38" t="s">
        <v>261</v>
      </c>
      <c r="C118" s="34"/>
      <c r="D118" s="34"/>
      <c r="E118" s="52">
        <v>4620</v>
      </c>
      <c r="F118" s="49">
        <f t="shared" si="3"/>
        <v>0</v>
      </c>
    </row>
    <row r="119" spans="1:6" ht="15.75">
      <c r="A119" s="34">
        <f t="shared" si="4"/>
        <v>16</v>
      </c>
      <c r="B119" s="38" t="s">
        <v>262</v>
      </c>
      <c r="C119" s="34"/>
      <c r="D119" s="34"/>
      <c r="E119" s="52">
        <v>242</v>
      </c>
      <c r="F119" s="49">
        <f t="shared" si="3"/>
        <v>0</v>
      </c>
    </row>
    <row r="120" spans="1:6" ht="15.75">
      <c r="A120" s="34">
        <f t="shared" si="4"/>
        <v>17</v>
      </c>
      <c r="B120" s="38" t="s">
        <v>263</v>
      </c>
      <c r="C120" s="34"/>
      <c r="D120" s="34"/>
      <c r="E120" s="52">
        <v>1540</v>
      </c>
      <c r="F120" s="49">
        <f t="shared" si="3"/>
        <v>0</v>
      </c>
    </row>
    <row r="121" spans="1:6" ht="15.75">
      <c r="A121" s="34">
        <f t="shared" si="4"/>
        <v>18</v>
      </c>
      <c r="B121" s="38" t="s">
        <v>264</v>
      </c>
      <c r="C121" s="71" t="s">
        <v>359</v>
      </c>
      <c r="D121" s="34"/>
      <c r="E121" s="52">
        <v>132</v>
      </c>
      <c r="F121" s="49">
        <f t="shared" si="3"/>
        <v>0</v>
      </c>
    </row>
    <row r="122" spans="1:6" ht="15.75">
      <c r="A122" s="34">
        <f t="shared" si="4"/>
        <v>19</v>
      </c>
      <c r="B122" s="38" t="s">
        <v>265</v>
      </c>
      <c r="C122" s="34"/>
      <c r="D122" s="34"/>
      <c r="E122" s="52">
        <v>825</v>
      </c>
      <c r="F122" s="49">
        <f t="shared" si="3"/>
        <v>0</v>
      </c>
    </row>
    <row r="123" spans="1:6" ht="45">
      <c r="A123" s="34">
        <f t="shared" si="4"/>
        <v>20</v>
      </c>
      <c r="B123" s="38" t="s">
        <v>266</v>
      </c>
      <c r="C123" s="70" t="s">
        <v>360</v>
      </c>
      <c r="D123" s="34"/>
      <c r="E123" s="52">
        <v>385</v>
      </c>
      <c r="F123" s="49">
        <f t="shared" si="3"/>
        <v>0</v>
      </c>
    </row>
    <row r="124" spans="1:6" ht="45">
      <c r="A124" s="34">
        <f t="shared" si="4"/>
        <v>21</v>
      </c>
      <c r="B124" s="38" t="s">
        <v>163</v>
      </c>
      <c r="C124" s="70" t="s">
        <v>173</v>
      </c>
      <c r="D124" s="34"/>
      <c r="E124" s="52">
        <v>743</v>
      </c>
      <c r="F124" s="49">
        <f t="shared" si="3"/>
        <v>0</v>
      </c>
    </row>
    <row r="125" spans="1:6" ht="15.75">
      <c r="A125" s="34">
        <f t="shared" si="4"/>
        <v>22</v>
      </c>
      <c r="B125" s="38" t="s">
        <v>267</v>
      </c>
      <c r="C125" s="34"/>
      <c r="D125" s="34"/>
      <c r="E125" s="52">
        <v>935</v>
      </c>
      <c r="F125" s="49">
        <f t="shared" si="3"/>
        <v>0</v>
      </c>
    </row>
    <row r="126" spans="1:6" ht="15.75">
      <c r="A126" s="34">
        <f t="shared" si="4"/>
        <v>23</v>
      </c>
      <c r="B126" s="38" t="s">
        <v>268</v>
      </c>
      <c r="C126" s="34"/>
      <c r="D126" s="34"/>
      <c r="E126" s="52">
        <v>495</v>
      </c>
      <c r="F126" s="49">
        <f t="shared" si="3"/>
        <v>0</v>
      </c>
    </row>
    <row r="127" spans="1:6" ht="60">
      <c r="A127" s="34">
        <f t="shared" si="4"/>
        <v>24</v>
      </c>
      <c r="B127" s="38" t="s">
        <v>269</v>
      </c>
      <c r="C127" s="67" t="s">
        <v>361</v>
      </c>
      <c r="D127" s="34"/>
      <c r="E127" s="52">
        <v>28600</v>
      </c>
      <c r="F127" s="49">
        <f t="shared" si="3"/>
        <v>0</v>
      </c>
    </row>
    <row r="128" spans="1:6" ht="31.5">
      <c r="A128" s="34">
        <f t="shared" si="4"/>
        <v>25</v>
      </c>
      <c r="B128" s="38" t="s">
        <v>270</v>
      </c>
      <c r="C128" s="34"/>
      <c r="D128" s="34"/>
      <c r="E128" s="52">
        <v>2640</v>
      </c>
      <c r="F128" s="49">
        <f t="shared" si="3"/>
        <v>0</v>
      </c>
    </row>
    <row r="129" spans="1:6" ht="63">
      <c r="A129" s="34">
        <f t="shared" si="4"/>
        <v>26</v>
      </c>
      <c r="B129" s="38" t="s">
        <v>271</v>
      </c>
      <c r="C129" s="34"/>
      <c r="D129" s="34"/>
      <c r="E129" s="52">
        <v>49500</v>
      </c>
      <c r="F129" s="49">
        <f t="shared" si="3"/>
        <v>0</v>
      </c>
    </row>
    <row r="130" spans="1:6" ht="31.5">
      <c r="A130" s="34">
        <f t="shared" si="4"/>
        <v>27</v>
      </c>
      <c r="B130" s="38" t="s">
        <v>272</v>
      </c>
      <c r="C130" s="45" t="s">
        <v>364</v>
      </c>
      <c r="D130" s="34"/>
      <c r="E130" s="52">
        <v>10450</v>
      </c>
      <c r="F130" s="49">
        <f t="shared" si="3"/>
        <v>0</v>
      </c>
    </row>
    <row r="131" spans="1:6" ht="15.75">
      <c r="A131" s="34">
        <f t="shared" si="4"/>
        <v>28</v>
      </c>
      <c r="B131" s="38" t="s">
        <v>273</v>
      </c>
      <c r="C131" s="45" t="s">
        <v>363</v>
      </c>
      <c r="D131" s="34"/>
      <c r="E131" s="52">
        <v>8250</v>
      </c>
      <c r="F131" s="49">
        <f t="shared" si="3"/>
        <v>0</v>
      </c>
    </row>
    <row r="132" spans="1:6" ht="15.75">
      <c r="A132" s="34">
        <f t="shared" si="4"/>
        <v>29</v>
      </c>
      <c r="B132" s="38" t="s">
        <v>274</v>
      </c>
      <c r="C132" s="34"/>
      <c r="D132" s="34"/>
      <c r="E132" s="52">
        <v>2860</v>
      </c>
      <c r="F132" s="49">
        <f t="shared" si="3"/>
        <v>0</v>
      </c>
    </row>
    <row r="133" spans="1:6" ht="150">
      <c r="A133" s="34">
        <f t="shared" si="4"/>
        <v>30</v>
      </c>
      <c r="B133" s="38" t="s">
        <v>275</v>
      </c>
      <c r="C133" s="70" t="s">
        <v>362</v>
      </c>
      <c r="D133" s="34"/>
      <c r="E133" s="52">
        <v>4950</v>
      </c>
      <c r="F133" s="49">
        <f t="shared" si="3"/>
        <v>0</v>
      </c>
    </row>
    <row r="134" spans="1:6" ht="26.25" customHeight="1">
      <c r="A134" s="34">
        <f t="shared" si="4"/>
        <v>31</v>
      </c>
      <c r="B134" s="38" t="s">
        <v>276</v>
      </c>
      <c r="C134" s="34"/>
      <c r="D134" s="34"/>
      <c r="E134" s="52">
        <v>330</v>
      </c>
      <c r="F134" s="49">
        <f t="shared" si="3"/>
        <v>0</v>
      </c>
    </row>
    <row r="135" spans="1:6" ht="135">
      <c r="A135" s="34">
        <f t="shared" si="4"/>
        <v>32</v>
      </c>
      <c r="B135" s="38" t="s">
        <v>277</v>
      </c>
      <c r="C135" s="2" t="s">
        <v>372</v>
      </c>
      <c r="D135" s="34"/>
      <c r="E135" s="52">
        <v>99000</v>
      </c>
      <c r="F135" s="49">
        <f t="shared" si="3"/>
        <v>0</v>
      </c>
    </row>
    <row r="136" spans="1:6" ht="150">
      <c r="A136" s="34">
        <f t="shared" si="4"/>
        <v>33</v>
      </c>
      <c r="B136" s="38" t="s">
        <v>278</v>
      </c>
      <c r="C136" s="40" t="s">
        <v>371</v>
      </c>
      <c r="D136" s="34"/>
      <c r="E136" s="52">
        <v>41800</v>
      </c>
      <c r="F136" s="49">
        <f t="shared" si="3"/>
        <v>0</v>
      </c>
    </row>
    <row r="137" spans="1:6" ht="262.5" customHeight="1">
      <c r="A137" s="34">
        <f t="shared" si="4"/>
        <v>34</v>
      </c>
      <c r="B137" s="38" t="s">
        <v>279</v>
      </c>
      <c r="C137" s="28" t="s">
        <v>138</v>
      </c>
      <c r="D137" s="34"/>
      <c r="E137" s="52">
        <v>49500</v>
      </c>
      <c r="F137" s="49">
        <f t="shared" si="3"/>
        <v>0</v>
      </c>
    </row>
    <row r="138" spans="1:6" ht="63">
      <c r="A138" s="34">
        <f t="shared" si="4"/>
        <v>35</v>
      </c>
      <c r="B138" s="38" t="s">
        <v>280</v>
      </c>
      <c r="C138" s="34"/>
      <c r="D138" s="34"/>
      <c r="E138" s="52">
        <v>88000</v>
      </c>
      <c r="F138" s="49">
        <f t="shared" si="3"/>
        <v>0</v>
      </c>
    </row>
    <row r="139" spans="1:6" ht="47.25">
      <c r="A139" s="34">
        <f t="shared" si="4"/>
        <v>36</v>
      </c>
      <c r="B139" s="38" t="s">
        <v>281</v>
      </c>
      <c r="C139" s="5" t="s">
        <v>370</v>
      </c>
      <c r="D139" s="34"/>
      <c r="E139" s="52">
        <v>123200</v>
      </c>
      <c r="F139" s="49">
        <f t="shared" si="3"/>
        <v>0</v>
      </c>
    </row>
    <row r="140" spans="1:6" ht="75">
      <c r="A140" s="34">
        <f t="shared" si="4"/>
        <v>37</v>
      </c>
      <c r="B140" s="38" t="s">
        <v>282</v>
      </c>
      <c r="C140" s="67" t="s">
        <v>369</v>
      </c>
      <c r="D140" s="34"/>
      <c r="E140" s="52">
        <v>115500</v>
      </c>
      <c r="F140" s="49">
        <f t="shared" si="3"/>
        <v>0</v>
      </c>
    </row>
    <row r="141" spans="1:6" ht="135">
      <c r="A141" s="34">
        <f t="shared" si="4"/>
        <v>38</v>
      </c>
      <c r="B141" s="38" t="s">
        <v>283</v>
      </c>
      <c r="C141" s="2" t="s">
        <v>368</v>
      </c>
      <c r="D141" s="34"/>
      <c r="E141" s="52">
        <v>103950</v>
      </c>
      <c r="F141" s="49">
        <f t="shared" si="3"/>
        <v>0</v>
      </c>
    </row>
    <row r="142" spans="1:6" ht="15.75">
      <c r="A142" s="34">
        <f t="shared" si="4"/>
        <v>39</v>
      </c>
      <c r="B142" s="38" t="s">
        <v>284</v>
      </c>
      <c r="C142" s="34" t="s">
        <v>367</v>
      </c>
      <c r="D142" s="34"/>
      <c r="E142" s="52">
        <v>1650</v>
      </c>
      <c r="F142" s="49">
        <f t="shared" si="3"/>
        <v>0</v>
      </c>
    </row>
    <row r="143" spans="1:6" ht="63">
      <c r="A143" s="34">
        <f t="shared" si="4"/>
        <v>40</v>
      </c>
      <c r="B143" s="38" t="s">
        <v>287</v>
      </c>
      <c r="C143" s="2" t="s">
        <v>366</v>
      </c>
      <c r="D143" s="34"/>
      <c r="E143" s="52">
        <v>165000</v>
      </c>
      <c r="F143" s="49">
        <f t="shared" si="3"/>
        <v>0</v>
      </c>
    </row>
    <row r="144" spans="1:6" ht="85.5" customHeight="1">
      <c r="A144" s="34"/>
      <c r="B144" s="38" t="s">
        <v>288</v>
      </c>
      <c r="C144" s="72" t="s">
        <v>365</v>
      </c>
      <c r="D144" s="34"/>
      <c r="E144" s="52">
        <v>270000</v>
      </c>
      <c r="F144" s="49">
        <f t="shared" si="3"/>
        <v>0</v>
      </c>
    </row>
    <row r="145" spans="1:6" ht="78.75">
      <c r="A145" s="34">
        <f>A143+1</f>
        <v>41</v>
      </c>
      <c r="B145" s="38" t="s">
        <v>285</v>
      </c>
      <c r="C145" s="25" t="s">
        <v>286</v>
      </c>
      <c r="D145" s="34"/>
      <c r="E145" s="52">
        <v>72000</v>
      </c>
      <c r="F145" s="49">
        <f t="shared" si="3"/>
        <v>0</v>
      </c>
    </row>
    <row r="146" spans="1:6" ht="15.75">
      <c r="A146" s="34"/>
      <c r="B146" s="34"/>
      <c r="C146" s="34"/>
      <c r="D146" s="34"/>
      <c r="E146" s="46" t="s">
        <v>11</v>
      </c>
      <c r="F146" s="47">
        <f>SUM(F14:F145)</f>
        <v>0</v>
      </c>
    </row>
    <row r="149" spans="1:6" ht="40.5" customHeight="1">
      <c r="B149" s="76" t="s">
        <v>373</v>
      </c>
      <c r="C149" s="76"/>
      <c r="D149" s="76"/>
      <c r="E149" s="76"/>
      <c r="F149" s="76"/>
    </row>
    <row r="150" spans="1:6" ht="52.5" customHeight="1">
      <c r="B150" s="73" t="s">
        <v>43</v>
      </c>
      <c r="C150" s="73"/>
      <c r="D150" s="73"/>
      <c r="E150" s="73"/>
      <c r="F150" s="33"/>
    </row>
  </sheetData>
  <mergeCells count="6">
    <mergeCell ref="B150:E150"/>
    <mergeCell ref="B10:E10"/>
    <mergeCell ref="B11:F11"/>
    <mergeCell ref="A13:D13"/>
    <mergeCell ref="A90:D90"/>
    <mergeCell ref="B149:F149"/>
  </mergeCells>
  <pageMargins left="0.7" right="0.7" top="0.75" bottom="0.75" header="0.3" footer="0.3"/>
  <pageSetup paperSize="9" orientation="portrait" horizontalDpi="180" verticalDpi="18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ОБЗР (Защита Родины)</vt:lpstr>
      <vt:lpstr>ТРУД (Технология)</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2024-11-29T10:45:02Z</dcterms:modified>
</cp:coreProperties>
</file>